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Communication\3-Corporate website\3-Website media\Shareholder information\"/>
    </mc:Choice>
  </mc:AlternateContent>
  <xr:revisionPtr revIDLastSave="0" documentId="13_ncr:1_{CFBC1BF2-F840-498C-8FAF-9BBCB70CCA92}" xr6:coauthVersionLast="47" xr6:coauthVersionMax="47" xr10:uidLastSave="{00000000-0000-0000-0000-000000000000}"/>
  <bookViews>
    <workbookView xWindow="-120" yWindow="-120" windowWidth="29040" windowHeight="15720" xr2:uid="{FC7A2614-C10D-414E-9242-EAFB33D0F676}"/>
  </bookViews>
  <sheets>
    <sheet name="Dividend timelin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att2">'[1]PRE26-94'!$A$1</definedName>
    <definedName name="_3ÿ_0retraiteme">'[2]D''IETEREN S.A'!#REF!</definedName>
    <definedName name="_9ÿ_0retraiteme">'[2]D''IETEREN S.A'!#REF!</definedName>
    <definedName name="_att2">'[1]PRE26-94'!$A$1</definedName>
    <definedName name="Acqsinceacqua4">#REF!</definedName>
    <definedName name="amount">'[3]Mouvements comptables'!$N$1</definedName>
    <definedName name="ASECONDIDACCOUNTFILE">#REF!</definedName>
    <definedName name="attention">'[1]PRE26-94'!$A$134</definedName>
    <definedName name="balanceACCOUNT">#REF!</definedName>
    <definedName name="BOTTOM">#REF!</definedName>
    <definedName name="cash_flow_deutsche_bank">#REF!</definedName>
    <definedName name="Cash_injection_1996">'[4]TFinancement SE'!$I$38</definedName>
    <definedName name="contributive">#REF!</definedName>
    <definedName name="COST_COSTCENTERACCOUNTMVT">#REF!</definedName>
    <definedName name="COST_IMMEUBLESACCOUNTMVT">#REF!</definedName>
    <definedName name="COST_INTERCOACCOUNTMVT">#REF!</definedName>
    <definedName name="COST_PAYSACCOUNTMVT">#REF!</definedName>
    <definedName name="COST_SEGMENTACCOUNTMVT">#REF!</definedName>
    <definedName name="COST_VOITURESACCOUNTMVT">#REF!</definedName>
    <definedName name="Covenants_bancaires">#REF!</definedName>
    <definedName name="creditACCOUNT">#REF!</definedName>
    <definedName name="CREDITHAMOUNTACCOUNTMVT">#REF!</definedName>
    <definedName name="d">#REF!</definedName>
    <definedName name="data">'[3]Mouvements comptables'!#REF!</definedName>
    <definedName name="debitACCOUNT">#REF!</definedName>
    <definedName name="DEBITHAMOUNTACCOUNTMVT">#REF!</definedName>
    <definedName name="Distributions_1___oui">'[5]I Input Cilva'!$I$7:$J$7</definedName>
    <definedName name="effacer">'[6]Ecarts de conversion'!$F$1,'[6]Ecarts de conversion'!$D$5:$D$21,'[6]Ecarts de conversion'!$H$5:$H$21</definedName>
    <definedName name="HBASEACCOUNTMVT">#REF!</definedName>
    <definedName name="HCURAMNACCOUNTMVT">#REF!</definedName>
    <definedName name="HCURRENCYACCOUNTMVT">#REF!</definedName>
    <definedName name="HDBKACCOUNTMVT">#REF!</definedName>
    <definedName name="HDOCDATEACCOUNTMVT">#REF!</definedName>
    <definedName name="HDOCNOACCOUNTMVT">#REF!</definedName>
    <definedName name="HDUEDATEACCOUNTMVT">#REF!</definedName>
    <definedName name="HEADING1ACCOUNTFILE">#REF!</definedName>
    <definedName name="HFYEARACCOUNTMVT">#REF!</definedName>
    <definedName name="HIDACCOUNTMVT">#REF!</definedName>
    <definedName name="HMATCHNOACCOUNTMVT">#REF!</definedName>
    <definedName name="HMONTHACCOUNTMVT">#REF!</definedName>
    <definedName name="HREMACCOUNTMVT">#REF!</definedName>
    <definedName name="HSTATUSACCOUNTMVT">#REF!</definedName>
    <definedName name="HTAXACCOUNTMVT">#REF!</definedName>
    <definedName name="HYEARACCOUNTMVT">#REF!</definedName>
    <definedName name="hypothèses">#REF!</definedName>
    <definedName name="idACCOUNT">#REF!</definedName>
    <definedName name="imprimer">'[4]TFinancement SE'!$C$65</definedName>
    <definedName name="inputgcb">#REF!</definedName>
    <definedName name="language">[7]Codes!$C$1</definedName>
    <definedName name="language1">#REF!</definedName>
    <definedName name="langue">[8]Codes!$C$1</definedName>
    <definedName name="lgdgk">'[9]D''Ieteren s.a.'!#REF!</definedName>
    <definedName name="Macro2">[10]!Macro2</definedName>
    <definedName name="marge01">[11]Hyp!$F$20</definedName>
    <definedName name="marge99">[11]Hyp!$D$20</definedName>
    <definedName name="Name_of_the_Sheet">'[12]Table of content'!#REF!</definedName>
    <definedName name="nameACCOUNT">#REF!</definedName>
    <definedName name="PC">[13]Parameters!$D$5</definedName>
    <definedName name="plansocial">#REF!</definedName>
    <definedName name="PM">[13]Parameters!$D$4</definedName>
    <definedName name="PV">[13]Parameters!$D$6</definedName>
    <definedName name="PY">[13]Parameters!$D$3</definedName>
    <definedName name="Range_Actionnaires_1">[14]AeB_Actionnaires!#REF!</definedName>
    <definedName name="Range_CP_ValeurDuPatrimoine_6">[8]CP_Rdmt!#REF!</definedName>
    <definedName name="Range_Face_SCEq_5">[14]Face_SCEq!#REF!</definedName>
    <definedName name="Range_n18_1">[14]n18!#REF!</definedName>
    <definedName name="Range_n29_1">'[8]n29 - n6'!$H$28</definedName>
    <definedName name="Range_n3_2">[15]n3!#REF!</definedName>
    <definedName name="Range_n3_4">[15]n3!#REF!</definedName>
    <definedName name="Range_n30_1">[15]n30!#REF!</definedName>
    <definedName name="Range_n35_1">#REF!</definedName>
    <definedName name="Range_n38_5">[15]n38!#REF!</definedName>
    <definedName name="Range_n38_6">[14]n38!#REF!</definedName>
    <definedName name="Range_n38_7">[14]n38!#REF!</definedName>
    <definedName name="Range_n4_1">#REF!</definedName>
    <definedName name="Range_n47_1">#REF!</definedName>
    <definedName name="Range_n50_1">#REF!</definedName>
    <definedName name="Range_n50_2">#REF!</definedName>
    <definedName name="Range_PropAffectation_1">#REF!</definedName>
    <definedName name="Range_PropAffectation_2">#REF!</definedName>
    <definedName name="Range_Resultat_corr_1">#REF!</definedName>
    <definedName name="Range_RG_Nav_2">[14]RG_Nav!#REF!</definedName>
    <definedName name="Range_RG_Nav_3">[14]RG_Nav!#REF!</definedName>
    <definedName name="Range_RG_Nav_4">[16]CC_NAV!$F$6:$G$6</definedName>
    <definedName name="Range_RG_Nav_5">[16]CC_NAV!$F$4:$G$5</definedName>
    <definedName name="retraitements">#REF!</definedName>
    <definedName name="SDKJDGFJ">'[17]D''Ieteren s.a.'!$A$117:$IV$170</definedName>
    <definedName name="Sheetnames">'[12]Table of content'!#REF!</definedName>
    <definedName name="tiers00">[11]Hyp!$E$21</definedName>
    <definedName name="tiers01">[11]Hyp!$F$21</definedName>
    <definedName name="tiers99">[11]Hyp!$D$21</definedName>
    <definedName name="TOP">#REF!</definedName>
    <definedName name="txamort00">[11]Hyp!$E$25</definedName>
    <definedName name="txamort01">[11]Hyp!$F$25</definedName>
    <definedName name="txca00">[11]Hyp!$E$19</definedName>
    <definedName name="txca01">[11]Hyp!$F$19</definedName>
    <definedName name="txca99">[11]Hyp!$D$19</definedName>
    <definedName name="txisoc00">[11]Hyp!$E$22</definedName>
    <definedName name="txisoc01">[11]Hyp!$F$22</definedName>
    <definedName name="txisoc99">[11]Hyp!$D$22</definedName>
    <definedName name="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G40" i="1"/>
  <c r="I39" i="1"/>
  <c r="I36" i="1"/>
  <c r="I34" i="1"/>
  <c r="I33" i="1"/>
  <c r="I32" i="1"/>
  <c r="I31" i="1"/>
  <c r="I30" i="1"/>
  <c r="I29" i="1"/>
  <c r="I27" i="1"/>
  <c r="I26" i="1"/>
  <c r="I25" i="1"/>
  <c r="I24" i="1"/>
  <c r="I22" i="1"/>
  <c r="I21" i="1"/>
  <c r="I20" i="1"/>
  <c r="I18" i="1"/>
  <c r="I17" i="1"/>
  <c r="I15" i="1"/>
  <c r="I14" i="1"/>
  <c r="I13" i="1"/>
  <c r="I11" i="1"/>
  <c r="I10" i="1"/>
  <c r="I9" i="1"/>
  <c r="I8" i="1"/>
  <c r="I6" i="1"/>
  <c r="I5" i="1"/>
  <c r="I4" i="1"/>
  <c r="I40" i="1" l="1"/>
</calcChain>
</file>

<file path=xl/sharedStrings.xml><?xml version="1.0" encoding="utf-8"?>
<sst xmlns="http://schemas.openxmlformats.org/spreadsheetml/2006/main" count="61" uniqueCount="55">
  <si>
    <t>Financial year</t>
  </si>
  <si>
    <t>Period</t>
  </si>
  <si>
    <t>Coupon</t>
  </si>
  <si>
    <t>Ex-coupon date</t>
  </si>
  <si>
    <t>Payment date</t>
  </si>
  <si>
    <t>Gross DPS (€/share)</t>
  </si>
  <si>
    <t>Withholding tax</t>
  </si>
  <si>
    <t>Net DPS (€/share)</t>
  </si>
  <si>
    <t>Comment</t>
  </si>
  <si>
    <t>2006-2007</t>
  </si>
  <si>
    <t>01/07/2006 – 30/06/2007</t>
  </si>
  <si>
    <t>2007-2008</t>
  </si>
  <si>
    <t>01/07/2007 – 30/06/2008</t>
  </si>
  <si>
    <t>2008-2009</t>
  </si>
  <si>
    <t>01/07/2008 – 30/06/2009</t>
  </si>
  <si>
    <t>15/10/2009</t>
  </si>
  <si>
    <t>Preferential right</t>
  </si>
  <si>
    <t>2009-2010</t>
  </si>
  <si>
    <t>01/07/2009 – 30/06/2010</t>
  </si>
  <si>
    <t>2010-2011</t>
  </si>
  <si>
    <t>01/07/2010 – 14/10/2010</t>
  </si>
  <si>
    <t>15/10/2010 – 30/06/2011</t>
  </si>
  <si>
    <t>2011-2012</t>
  </si>
  <si>
    <t>01/07/2011 – 30/06/2012</t>
  </si>
  <si>
    <t>2012-2013</t>
  </si>
  <si>
    <t>01/07/2012 – 07/12/2012</t>
  </si>
  <si>
    <t>08/12/2012 – 30/06/2013</t>
  </si>
  <si>
    <t>2013-2014</t>
  </si>
  <si>
    <t>01/07/2013 – 30/06/2014</t>
  </si>
  <si>
    <t>2014-2015</t>
  </si>
  <si>
    <t>01/07/2014 – 30/06/2015</t>
  </si>
  <si>
    <t>2015-2016</t>
  </si>
  <si>
    <t>01/07/2015 – 30/06/2016</t>
  </si>
  <si>
    <t>2016-2017</t>
  </si>
  <si>
    <t>01/07/2016 – 27/03/2017</t>
  </si>
  <si>
    <t>28/03/2017 – 30/06/2017</t>
  </si>
  <si>
    <t>2017-2018</t>
  </si>
  <si>
    <t>01/07/2017 – 30/06/2018</t>
  </si>
  <si>
    <t>2018-2019</t>
  </si>
  <si>
    <t>01/07/2018 – 06/05/2019</t>
  </si>
  <si>
    <t>07/05/2019 – 30/06/2019</t>
  </si>
  <si>
    <t>2019-2020</t>
  </si>
  <si>
    <t>01/07/2019 – 27/04/2020</t>
  </si>
  <si>
    <t>28/04/2020 – 30/06/2020</t>
  </si>
  <si>
    <t>01/07/2020 – 26/10/2020</t>
  </si>
  <si>
    <t>27/10/2020 – 31/12/2020</t>
  </si>
  <si>
    <t>01/01/2021 – 14/06/2021</t>
  </si>
  <si>
    <t>15/06/2021 – 31/12/2021</t>
  </si>
  <si>
    <t>01/01/2022 – 28/06/2022</t>
  </si>
  <si>
    <t>29/06/2022 – 31/12/2022</t>
  </si>
  <si>
    <t>01/01/2023 – 03/07/2023</t>
  </si>
  <si>
    <t>04/07/2023 – 31/12/2023</t>
  </si>
  <si>
    <t>Totaal</t>
  </si>
  <si>
    <t>01/01/2024 – 31/12/2024</t>
  </si>
  <si>
    <t>01/01/2025 –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</si>
</sst>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</cellStyleXfs>
  <cellXfs count="53">
    <xf numFmtId="0" fontId="0" fillId="0" borderId="0" xfId="0"/>
    <xf numFmtId="0" fontId="2" fillId="2" borderId="1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3" fillId="0" borderId="6" xfId="3" quotePrefix="1" applyBorder="1"/>
    <xf numFmtId="0" fontId="3" fillId="0" borderId="7" xfId="3" applyBorder="1"/>
    <xf numFmtId="0" fontId="3" fillId="0" borderId="8" xfId="3" quotePrefix="1" applyBorder="1"/>
    <xf numFmtId="14" fontId="3" fillId="0" borderId="8" xfId="3" quotePrefix="1" applyNumberFormat="1" applyBorder="1"/>
    <xf numFmtId="4" fontId="3" fillId="0" borderId="8" xfId="3" applyNumberFormat="1" applyBorder="1"/>
    <xf numFmtId="9" fontId="0" fillId="0" borderId="8" xfId="0" applyNumberFormat="1" applyBorder="1"/>
    <xf numFmtId="4" fontId="3" fillId="0" borderId="9" xfId="3" applyNumberFormat="1" applyBorder="1"/>
    <xf numFmtId="0" fontId="0" fillId="0" borderId="10" xfId="0" applyBorder="1"/>
    <xf numFmtId="0" fontId="3" fillId="0" borderId="11" xfId="3" quotePrefix="1" applyBorder="1"/>
    <xf numFmtId="0" fontId="3" fillId="0" borderId="12" xfId="3" applyBorder="1"/>
    <xf numFmtId="0" fontId="3" fillId="0" borderId="13" xfId="3" quotePrefix="1" applyBorder="1"/>
    <xf numFmtId="14" fontId="3" fillId="0" borderId="13" xfId="3" quotePrefix="1" applyNumberFormat="1" applyBorder="1"/>
    <xf numFmtId="4" fontId="3" fillId="0" borderId="13" xfId="3" applyNumberFormat="1" applyBorder="1"/>
    <xf numFmtId="9" fontId="0" fillId="0" borderId="13" xfId="0" applyNumberFormat="1" applyBorder="1"/>
    <xf numFmtId="4" fontId="3" fillId="0" borderId="14" xfId="3" applyNumberFormat="1" applyBorder="1"/>
    <xf numFmtId="0" fontId="0" fillId="0" borderId="15" xfId="0" applyBorder="1"/>
    <xf numFmtId="0" fontId="3" fillId="0" borderId="12" xfId="3" quotePrefix="1" applyBorder="1"/>
    <xf numFmtId="0" fontId="0" fillId="0" borderId="13" xfId="0" applyBorder="1"/>
    <xf numFmtId="0" fontId="3" fillId="0" borderId="11" xfId="3" applyBorder="1"/>
    <xf numFmtId="0" fontId="3" fillId="0" borderId="13" xfId="3" applyBorder="1"/>
    <xf numFmtId="14" fontId="3" fillId="0" borderId="13" xfId="3" applyNumberFormat="1" applyBorder="1"/>
    <xf numFmtId="9" fontId="0" fillId="0" borderId="13" xfId="1" applyFont="1" applyFill="1" applyBorder="1"/>
    <xf numFmtId="14" fontId="3" fillId="0" borderId="12" xfId="3" applyNumberFormat="1" applyBorder="1"/>
    <xf numFmtId="0" fontId="3" fillId="0" borderId="11" xfId="3" applyBorder="1" applyAlignment="1">
      <alignment horizontal="right"/>
    </xf>
    <xf numFmtId="0" fontId="0" fillId="0" borderId="12" xfId="0" applyBorder="1"/>
    <xf numFmtId="0" fontId="3" fillId="0" borderId="13" xfId="3" applyBorder="1" applyAlignment="1">
      <alignment horizontal="right"/>
    </xf>
    <xf numFmtId="14" fontId="3" fillId="0" borderId="13" xfId="3" applyNumberFormat="1" applyBorder="1" applyAlignment="1">
      <alignment horizontal="right"/>
    </xf>
    <xf numFmtId="14" fontId="0" fillId="0" borderId="13" xfId="0" applyNumberFormat="1" applyBorder="1"/>
    <xf numFmtId="2" fontId="3" fillId="0" borderId="13" xfId="3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" fontId="3" fillId="0" borderId="18" xfId="3" applyNumberFormat="1" applyBorder="1"/>
    <xf numFmtId="9" fontId="0" fillId="0" borderId="18" xfId="1" applyFont="1" applyFill="1" applyBorder="1"/>
    <xf numFmtId="4" fontId="3" fillId="0" borderId="19" xfId="3" applyNumberFormat="1" applyBorder="1"/>
    <xf numFmtId="0" fontId="0" fillId="0" borderId="20" xfId="0" applyBorder="1"/>
    <xf numFmtId="2" fontId="2" fillId="2" borderId="1" xfId="2" applyNumberFormat="1" applyFont="1" applyFill="1" applyBorder="1" applyAlignment="1">
      <alignment horizontal="center" wrapText="1"/>
    </xf>
    <xf numFmtId="14" fontId="0" fillId="0" borderId="18" xfId="0" applyNumberFormat="1" applyBorder="1"/>
    <xf numFmtId="0" fontId="3" fillId="0" borderId="21" xfId="3" applyBorder="1"/>
    <xf numFmtId="0" fontId="0" fillId="0" borderId="22" xfId="0" applyBorder="1"/>
    <xf numFmtId="0" fontId="3" fillId="0" borderId="23" xfId="3" applyBorder="1"/>
    <xf numFmtId="14" fontId="3" fillId="0" borderId="23" xfId="3" applyNumberFormat="1" applyBorder="1"/>
    <xf numFmtId="2" fontId="3" fillId="0" borderId="23" xfId="3" applyNumberFormat="1" applyBorder="1"/>
    <xf numFmtId="9" fontId="0" fillId="0" borderId="23" xfId="1" applyFont="1" applyFill="1" applyBorder="1"/>
    <xf numFmtId="4" fontId="3" fillId="0" borderId="24" xfId="3" applyNumberFormat="1" applyBorder="1"/>
    <xf numFmtId="0" fontId="0" fillId="0" borderId="25" xfId="0" applyBorder="1"/>
  </cellXfs>
  <cellStyles count="4">
    <cellStyle name="Normal" xfId="0" builtinId="0"/>
    <cellStyle name="Normal 2 3" xfId="3" xr:uid="{D90C3442-24F0-41DC-AFD8-1417B10C9D5A}"/>
    <cellStyle name="Normal 57 2" xfId="2" xr:uid="{BD0ED6EB-4D57-49B3-9576-0DDC3C91FD7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ALYSE\OLDPRE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3\comfin\DONNEES\DEXCEL\XD\MODELE\DEC19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3\comfin\Services\Conso\Conso%20Diet%2031%2003%2003\PROJETS%20EN%20COURS\Plan\Plan_Archives\Plan5ans99_Test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-Presentations/Data/2023/2023%2010%2031_Q3%202023/AED_Tableaux%20pour%20slides_Q3%202023_2023%2012%2015_BB.xlsx" TargetMode="External"/><Relationship Id="rId2" Type="http://schemas.openxmlformats.org/officeDocument/2006/relationships/externalLinkPath" Target="file:///G:\Financial%20Communication\2-Presentations\Data\2023\2023%2010%2031_Q3%202023\AED_Tableaux%20pour%20slides_Q3%202023_2023%2012%2015_BB.xlsx" TargetMode="External"/><Relationship Id="rId1" Type="http://schemas.openxmlformats.org/officeDocument/2006/relationships/externalLinkPath" Target="/Financial%20Communication/2-Presentations/Data/2023/2023%2010%2031_Q3%202023/AED_Tableaux%20pour%20slides_Q3%202023_2023%2012%2015_BB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RFA/aedifica_basisfile_RFA.xlsx" TargetMode="External"/><Relationship Id="rId1" Type="http://schemas.openxmlformats.org/officeDocument/2006/relationships/externalLinkPath" Target="/RFA/aedifica_basisfile_RF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8.51\common\Control%20and%20Communication\3-RFA\RFA%202013%2006%2030\aedifica_basisfile_2013%2006%203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8.51\common\Corporate%20Communication\Dossiers%20CAVA\CommFin\Rapports\Annuel\2010\RFA%202009-2010_Doc%20pour%20upload%20Comfi\Rapport%20annuel;%20doc%20pr%20upload%20comfi\FR\XLS%20partie%20fin\aedifica_basisfile_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8.51\common\Financial%20Communication\RFA\RFA_2014-2015\Data\RFA%202014-2015_EN_Tableaux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3\comfin\Services\Conso\Conso%20Diet%2031%2003%2003\fichiers%20lwi\excel\BUFFALO\d&#233;cembre%2098\Lias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'IETEREN%20S.A.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8.51\common\Financial%20Communication\Communiqu&#233;s%20de%20presse\MC_CP2014-2015_Resultats_H1_2014-2015\Data\2011.09\Test%20matching%20old-nex%20KEOPS%2030-09-2011_2012%2001%20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8.51\common\Services\Conso\Conso%20Diet%2031%2003%2003\fichiers%20lwi\excel\BUFFALO\d&#233;cembre%2098\tableau%20de%20financem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8.51\common\DONNEES\DEXCEL\XD\MODELE\CLASS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8.51\common\DONNEES\DEXCEL\CONSO.XLS\TF96B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3\comfin\Documents%20and%20Settings\jean.kotarakos\My%20Documents\ComFin\RA%202007\JK_RA2007_Maquette_2007%2009%2021%20bilingu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8.51\common\Financial%20Communication\Press%20releases\Trim-Sem\2016-2017\2016%2011%2016_Q1%202016-2017\Data\MC_2016%2009_basisfile_2016%2011%2014b_B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8.51\common\Services\Conso\Conso%20Diet%2031%2003%2003\fichiers%20lwi\excel\BUFFALO\d&#233;cembre%2098\Liass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26-94"/>
    </sheetNames>
    <sheetDataSet>
      <sheetData sheetId="0" refreshError="1">
        <row r="1">
          <cell r="A1" t="str">
            <v>fl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1996"/>
    </sheetNames>
    <definedNames>
      <definedName name="Macro2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Hyp"/>
      <sheetName val="Calculs"/>
      <sheetName val="Plan Avis"/>
      <sheetName val="BINV"/>
      <sheetName val="Slide bilan contributif  millia"/>
      <sheetName val="NEWCO"/>
      <sheetName val="Synthèse"/>
    </sheetNames>
    <sheetDataSet>
      <sheetData sheetId="0"/>
      <sheetData sheetId="1">
        <row r="19">
          <cell r="D19">
            <v>0.1</v>
          </cell>
          <cell r="E19">
            <v>0.05</v>
          </cell>
          <cell r="F19">
            <v>0.05</v>
          </cell>
        </row>
        <row r="20">
          <cell r="D20">
            <v>4.4999999999999998E-2</v>
          </cell>
          <cell r="F20">
            <v>4.4999999999999998E-2</v>
          </cell>
        </row>
        <row r="21">
          <cell r="D21">
            <v>4.0000000000000001E-3</v>
          </cell>
          <cell r="E21">
            <v>4.0000000000000001E-3</v>
          </cell>
          <cell r="F21">
            <v>4.0000000000000001E-3</v>
          </cell>
        </row>
        <row r="22">
          <cell r="D22">
            <v>0.37</v>
          </cell>
          <cell r="E22">
            <v>0.37</v>
          </cell>
          <cell r="F22">
            <v>0.37</v>
          </cell>
        </row>
        <row r="25">
          <cell r="E25">
            <v>0.05</v>
          </cell>
          <cell r="F25">
            <v>0.05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of content"/>
      <sheetName val="Website update"/>
      <sheetName val="Exploring European markets"/>
      <sheetName val="1.1 Portfolio outlook"/>
      <sheetName val="3.1 Milestones 10 ans"/>
      <sheetName val="3.2 Milestones Breakdown-Geogr"/>
      <sheetName val="3.3 Sustainability ratings"/>
      <sheetName val="3.X Milestones Breakdown-SGMT"/>
      <sheetName val="4.1 FV Segment SH"/>
      <sheetName val="4.2 Geogr Breakdown"/>
      <sheetName val="4.3 UK rent cover"/>
      <sheetName val="4.4 Tenant diversification"/>
      <sheetName val="4.5 Tenant type"/>
      <sheetName val="4.6 WAULT by country"/>
      <sheetName val="4.7 Lease maturity &amp; occupancy"/>
      <sheetName val="4.8 Age buildings"/>
      <sheetName val="4.9 Yields FV"/>
      <sheetName val="4.10 Pipeline"/>
      <sheetName val="5 Financials"/>
      <sheetName val="5.1 Rental income - Countries"/>
      <sheetName val="5.1b Rental Income-Parameters"/>
      <sheetName val="5.2 EPRA Earnings"/>
      <sheetName val="5.3 BS chart"/>
      <sheetName val="5.4 Debt charts"/>
      <sheetName val="5.5 Debt to assets ratio"/>
      <sheetName val="5.6 Credit facilities"/>
      <sheetName val="5.7 Equity story"/>
      <sheetName val="5.8Data for chart %hedged debt "/>
      <sheetName val="5.9 NAV table"/>
      <sheetName val="5.10 EPRA NTA chart"/>
      <sheetName val="5.11 EPRA table"/>
      <sheetName val="6.1 Graphe DPS €"/>
      <sheetName val="Change in FV"/>
      <sheetName val="Shareholder ID"/>
      <sheetName val="Sheet1"/>
      <sheetName val="Dividend timeline"/>
      <sheetName val="6.2 Actionnariat"/>
      <sheetName val="6.3 Com Dir"/>
      <sheetName val="7.1 Graphe EPS €"/>
      <sheetName val="7.2Team"/>
      <sheetName val="PL"/>
      <sheetName val="MTM IP expl"/>
      <sheetName val="Projects by country"/>
      <sheetName val="Investments 2018-2019"/>
      <sheetName val="Global competitiveness"/>
      <sheetName val="Eq + IP chart bis"/>
      <sheetName val="Eq + IP chart bis (not used)"/>
      <sheetName val="Acq since 27-03-2017"/>
      <sheetName val="Aqua ter - PL"/>
      <sheetName val="Aqua bis- Graphe DPS"/>
      <sheetName val="CC_Actions"/>
      <sheetName val="Remuneration C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adme first"/>
      <sheetName val="Parameters"/>
      <sheetName val="Codes"/>
      <sheetName val="Etat d'avancement"/>
      <sheetName val="Checks"/>
      <sheetName val="Flash report"/>
      <sheetName val="Reporting FSMA"/>
      <sheetName val="PL_BU_CONSO"/>
      <sheetName val="BS_Conso"/>
      <sheetName val="Analyse PL"/>
      <sheetName val="PL_BU_Stat"/>
      <sheetName val="BS_Stat"/>
      <sheetName val="Analyse LTV"/>
      <sheetName val="Headroom LTV"/>
      <sheetName val="SoC Rental income"/>
      <sheetName val="SoC Rental income (per country)"/>
      <sheetName val="SoC Resultat Réel conso"/>
      <sheetName val="SoC Resultat Réel par segment"/>
      <sheetName val="SoC Resultat Budget"/>
      <sheetName val="SoC Resultat Forecast"/>
      <sheetName val="Face_IS"/>
      <sheetName val="Face_CI"/>
      <sheetName val="Face_BS"/>
      <sheetName val="Face_SCEq"/>
      <sheetName val="Face_CF"/>
      <sheetName val="n1"/>
      <sheetName val="n2"/>
      <sheetName val="n3"/>
      <sheetName val="n4"/>
      <sheetName val="n5"/>
      <sheetName val="n6"/>
      <sheetName val="n7"/>
      <sheetName val="n8"/>
      <sheetName val="n9"/>
      <sheetName val="n10"/>
      <sheetName val="n11"/>
      <sheetName val="n12"/>
      <sheetName val="n13"/>
      <sheetName val="n14"/>
      <sheetName val="n15"/>
      <sheetName val="n16"/>
      <sheetName val="n17"/>
      <sheetName val="n18"/>
      <sheetName val="n19"/>
      <sheetName val="n20"/>
      <sheetName val="n21"/>
      <sheetName val="n22"/>
      <sheetName val="n23"/>
      <sheetName val="n24"/>
      <sheetName val="n25"/>
      <sheetName val="n26 - n10"/>
      <sheetName val="n27"/>
      <sheetName val="n28"/>
      <sheetName val="n29 - n6"/>
      <sheetName val="n29 b"/>
      <sheetName val="n30"/>
      <sheetName val="n31"/>
      <sheetName val="n32"/>
      <sheetName val="n33 - n9"/>
      <sheetName val="n34"/>
      <sheetName val="n35"/>
      <sheetName val="n36"/>
      <sheetName val="n37"/>
      <sheetName val="n38 - n7"/>
      <sheetName val="n39"/>
      <sheetName val="n40 - n8"/>
      <sheetName val="n41"/>
      <sheetName val="n42"/>
      <sheetName val="n43"/>
      <sheetName val="n44"/>
      <sheetName val="n45"/>
      <sheetName val="n46 - n6"/>
      <sheetName val="n47"/>
      <sheetName val="n48 - n15"/>
      <sheetName val="n49"/>
      <sheetName val="n50"/>
      <sheetName val="n51"/>
      <sheetName val="n52"/>
      <sheetName val="n53"/>
      <sheetName val="n54"/>
      <sheetName val="n55"/>
      <sheetName val="n55 BIS"/>
      <sheetName val="n56"/>
      <sheetName val="n57-17"/>
      <sheetName val="n58"/>
      <sheetName val="n59"/>
      <sheetName val="IS_abr"/>
      <sheetName val="OCI_abr"/>
      <sheetName val="BS_abr"/>
      <sheetName val="ScEq_abr"/>
      <sheetName val="AP_abr"/>
      <sheetName val="DocPerm_CapitalSocial"/>
      <sheetName val="CC_Actions"/>
      <sheetName val="CC_Patrimoine"/>
      <sheetName val="RG_IS"/>
      <sheetName val="RG_BS"/>
      <sheetName val="RG_Nav"/>
      <sheetName val="AeB_Cours"/>
      <sheetName val="CP_Sectoriel-Annuel"/>
      <sheetName val="CP_Sectoriel-Semestriel"/>
      <sheetName val="CP_LFL CA"/>
      <sheetName val="CP_Rdmt"/>
      <sheetName val="CC_Indic perf EPRA"/>
      <sheetName val="Epra_Indic perf"/>
      <sheetName val="Epra_Earnings-APM"/>
      <sheetName val="Epra_NAV-APM"/>
      <sheetName val="Epra_NNNAV-APM"/>
      <sheetName val="EPRA_NIY&amp;Topped-upNIY"/>
      <sheetName val="EPRA_IP-Rental data"/>
      <sheetName val="EPRA_IP-LFL Net Rental Income"/>
      <sheetName val="EPRA_IP-Valuation data"/>
      <sheetName val="EPRA_IP-Lease data"/>
      <sheetName val="EPRA_IP-WIP"/>
      <sheetName val="EPRA_Cost Ratios"/>
      <sheetName val="EPRA_Capex"/>
      <sheetName val="CFS stat"/>
      <sheetName val="CFS conso"/>
      <sheetName val="Roll fwd"/>
      <sheetName val="user report extract"/>
      <sheetName val="σ IS-Conso"/>
      <sheetName val="σ BS assets-Conso"/>
      <sheetName val="σ BS liab-Conso"/>
      <sheetName val="σ IS-Stat Aed"/>
      <sheetName val="σ BS asset-Stat Aed"/>
      <sheetName val="σ BS liab-Stat Aed"/>
      <sheetName val="_parameters"/>
      <sheetName val="_zones"/>
      <sheetName val="RC"/>
      <sheetName val="Cover CAA"/>
      <sheetName val="Bilan social"/>
      <sheetName val="RI_EvolPort"/>
      <sheetName val="RI_ImmPlacem"/>
      <sheetName val="RI_ProjReno"/>
      <sheetName val="DGE_Presences"/>
      <sheetName val="DGE_Remun_Y"/>
      <sheetName val="CP_Calendrier"/>
    </sheetNames>
    <sheetDataSet>
      <sheetData sheetId="0"/>
      <sheetData sheetId="1">
        <row r="3">
          <cell r="D3">
            <v>2018</v>
          </cell>
        </row>
        <row r="4">
          <cell r="D4">
            <v>6</v>
          </cell>
        </row>
        <row r="5">
          <cell r="D5" t="str">
            <v>ACT</v>
          </cell>
        </row>
        <row r="6">
          <cell r="D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 first"/>
      <sheetName val="Codes"/>
      <sheetName val="NEW KEOPS P&amp;L stat"/>
      <sheetName val="NEW KEOPS P&amp;L conso"/>
      <sheetName val="NEW KEOPS BS stat"/>
      <sheetName val="NEW KEOPS BS conso"/>
      <sheetName val="CFS stat"/>
      <sheetName val="CFS conso"/>
      <sheetName val="Roll fwd"/>
      <sheetName val="Latest BOB AED 22.07.2013"/>
      <sheetName val="Latest BOB AI 22.07.2013"/>
      <sheetName val="Latest BOB AIB 22.07.2013"/>
      <sheetName val="Face_IS"/>
      <sheetName val="Face_CI"/>
      <sheetName val="Face_BS"/>
      <sheetName val="Face_CF"/>
      <sheetName val="Face_SCEq"/>
      <sheetName val="Etat d'avancement"/>
      <sheetName val="n1"/>
      <sheetName val="n2"/>
      <sheetName val="n3"/>
      <sheetName val="n4"/>
      <sheetName val="n5"/>
      <sheetName val="n6"/>
      <sheetName val="n7"/>
      <sheetName val="n8"/>
      <sheetName val="n9"/>
      <sheetName val="n10"/>
      <sheetName val="n11"/>
      <sheetName val="n12"/>
      <sheetName val="n13"/>
      <sheetName val="n14"/>
      <sheetName val="n15"/>
      <sheetName val="n16"/>
      <sheetName val="n17"/>
      <sheetName val="n18"/>
      <sheetName val="n19"/>
      <sheetName val="n20"/>
      <sheetName val="n21"/>
      <sheetName val="n22"/>
      <sheetName val="n23"/>
      <sheetName val="n24"/>
      <sheetName val="n25"/>
      <sheetName val="n26"/>
      <sheetName val="n27"/>
      <sheetName val="n28"/>
      <sheetName val="n29"/>
      <sheetName val="n30"/>
      <sheetName val="n31"/>
      <sheetName val="n32"/>
      <sheetName val="n33"/>
      <sheetName val="n34"/>
      <sheetName val="n35"/>
      <sheetName val="n36"/>
      <sheetName val="n37"/>
      <sheetName val="n38"/>
      <sheetName val="n39"/>
      <sheetName val="n40"/>
      <sheetName val="n41"/>
      <sheetName val="n42"/>
      <sheetName val="n43"/>
      <sheetName val="n44"/>
      <sheetName val="n45"/>
      <sheetName val="n46"/>
      <sheetName val="n47"/>
      <sheetName val="n48"/>
      <sheetName val="n49"/>
      <sheetName val="n50"/>
      <sheetName val="n51"/>
      <sheetName val="n52"/>
      <sheetName val="n53"/>
      <sheetName val="RC"/>
      <sheetName val="Cover CAA"/>
      <sheetName val="IS_abr"/>
      <sheetName val="OCI_abr"/>
      <sheetName val="BS_abr"/>
      <sheetName val="AP_abr"/>
      <sheetName val="Bilan social"/>
      <sheetName val="DocPerm_CapitalSocial"/>
      <sheetName val="CC_Actions"/>
      <sheetName val="CC_Indic perf EPRA"/>
      <sheetName val="RG_IS"/>
      <sheetName val="RG_BS"/>
      <sheetName val="RG_Nav"/>
      <sheetName val="Epra_Indic perf"/>
      <sheetName val="Epra_Earnings"/>
      <sheetName val="Epra_NAV"/>
      <sheetName val="Epra_NNNAV"/>
      <sheetName val="EPRA_NIY&amp;Topped-upNIY"/>
      <sheetName val="EPRA_IP-Rental data"/>
      <sheetName val="EPRA_IP-LFL Net Rental Income"/>
      <sheetName val="EPRA_IP-Valuation data"/>
      <sheetName val="EPRA_IP-Lease data"/>
      <sheetName val="EPRA_IP-WIP"/>
      <sheetName val="RI_EvolPort"/>
      <sheetName val="RI_ImmPlacem"/>
      <sheetName val="RI_ProjReno"/>
      <sheetName val="Slides_RI_ProjReno"/>
      <sheetName val="AeB_Actionnaires"/>
      <sheetName val="AeB_Cours"/>
      <sheetName val="DGE_Presences"/>
      <sheetName val="DGE_Remun_Y"/>
      <sheetName val="CP_Sectoriel"/>
      <sheetName val="CP_ValeurDuPatrimoine"/>
      <sheetName val="CP_Face IS"/>
      <sheetName val="CP_Face OCI"/>
      <sheetName val="CP_Face BS"/>
      <sheetName val="Slides_Rental income"/>
      <sheetName val="Slides_SoC Resultat Réel conso"/>
      <sheetName val="Slides_Resultat Réel par seg"/>
      <sheetName val="Slides_SoC Resultat Budget"/>
      <sheetName val="_parameters"/>
      <sheetName val="_z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 first"/>
      <sheetName val="Codes"/>
      <sheetName val="Controles"/>
      <sheetName val="KEOPS P&amp;L stat"/>
      <sheetName val="KEOPS P&amp;L conso"/>
      <sheetName val="KEOPS BS stat"/>
      <sheetName val="KEOPS BS conso"/>
      <sheetName val="CFS stat"/>
      <sheetName val="CFS conso"/>
      <sheetName val="Latest BOB 28.07.2010"/>
      <sheetName val="BOB"/>
      <sheetName val="Etat d'avancement"/>
      <sheetName val="Face_IS"/>
      <sheetName val="Face CI"/>
      <sheetName val="Face_BS"/>
      <sheetName val="Face_CF"/>
      <sheetName val="Face_SCEq"/>
      <sheetName val="n1"/>
      <sheetName val="n2"/>
      <sheetName val="n3"/>
      <sheetName val="n4"/>
      <sheetName val="n4_complet"/>
      <sheetName val="n5"/>
      <sheetName val="n5_complet"/>
      <sheetName val="n6"/>
      <sheetName val="n7"/>
      <sheetName val="n8"/>
      <sheetName val="n9"/>
      <sheetName val="n10"/>
      <sheetName val="n11"/>
      <sheetName val="n11_complet"/>
      <sheetName val="n12"/>
      <sheetName val="n13"/>
      <sheetName val="n13_complet"/>
      <sheetName val="n14"/>
      <sheetName val="n15"/>
      <sheetName val="n15_complet"/>
      <sheetName val="n16"/>
      <sheetName val="n16_complet"/>
      <sheetName val="n17"/>
      <sheetName val="n18"/>
      <sheetName val="n19"/>
      <sheetName val="n20"/>
      <sheetName val="n21"/>
      <sheetName val="n21_complet"/>
      <sheetName val="n22"/>
      <sheetName val="n22_complet"/>
      <sheetName val="n23"/>
      <sheetName val="n23_complet"/>
      <sheetName val="n24"/>
      <sheetName val="n25"/>
      <sheetName val="n25_complet"/>
      <sheetName val="n26"/>
      <sheetName val="n27"/>
      <sheetName val="n28"/>
      <sheetName val="n29"/>
      <sheetName val="n30"/>
      <sheetName val="n31"/>
      <sheetName val="n31_complet"/>
      <sheetName val="n32"/>
      <sheetName val="n33"/>
      <sheetName val="n34"/>
      <sheetName val="n35"/>
      <sheetName val="n35_complet"/>
      <sheetName val="n36"/>
      <sheetName val="n36_complet"/>
      <sheetName val="n37"/>
      <sheetName val="n37_complet"/>
      <sheetName val="n38"/>
      <sheetName val="n39"/>
      <sheetName val="n39_complet"/>
      <sheetName val="n40"/>
      <sheetName val="n40_complet"/>
      <sheetName val="n41"/>
      <sheetName val="n42"/>
      <sheetName val="n43"/>
      <sheetName val="n43_complet"/>
      <sheetName val="n44"/>
      <sheetName val="n45"/>
      <sheetName val="n46"/>
      <sheetName val="n47"/>
      <sheetName val="n47_complet"/>
      <sheetName val="n47_base"/>
      <sheetName val="n48"/>
      <sheetName val="n49"/>
      <sheetName val="n50"/>
      <sheetName val="n50_complet"/>
      <sheetName val="n51"/>
      <sheetName val="n52"/>
      <sheetName val="n52_complet"/>
      <sheetName val="n53"/>
      <sheetName val="RC"/>
      <sheetName val="Cover CAA"/>
      <sheetName val="IS_abr"/>
      <sheetName val="BS_abr"/>
      <sheetName val="AP_abr"/>
      <sheetName val="Bilan social"/>
      <sheetName val="Resultat_corr"/>
      <sheetName val="CapitalSocial"/>
      <sheetName val="PropAffectation"/>
      <sheetName val="PL_trav"/>
      <sheetName val="Bilan conso"/>
      <sheetName val="NAV_trav"/>
      <sheetName val="Sectoriel_trav"/>
      <sheetName val="Valeur du patrimoine_trav"/>
      <sheetName val="Actions"/>
      <sheetName val="Actionnaires"/>
      <sheetName val="Calendrier_trav"/>
      <sheetName val="FaceIS_copie"/>
      <sheetName val="Face CI_copie"/>
      <sheetName val="Face BS_copie"/>
      <sheetName val="ImmPlacem"/>
      <sheetName val="ProjReno"/>
      <sheetName val="EvolPort"/>
      <sheetName val="CorpGov"/>
      <sheetName val="Remun"/>
      <sheetName val="Rental income"/>
      <sheetName val="SoC Resultat Réel conso"/>
      <sheetName val="SoC Resultat Réel par segment"/>
      <sheetName val="SoC Resultat Budget"/>
      <sheetName val="_parameters"/>
      <sheetName val="_z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ides_RI_ProjReno"/>
      <sheetName val="CC_Patrimoine"/>
      <sheetName val="CC_NAV"/>
      <sheetName val="CC_Income Statement"/>
      <sheetName val="CC_Balance sheet"/>
      <sheetName val="CC_Indic perf EPRA"/>
      <sheetName val="10 ans_graphes"/>
      <sheetName val="RG_Population"/>
      <sheetName val="RG_Income Statement"/>
      <sheetName val="RG_Balance sheet"/>
      <sheetName val="RG_NAV"/>
      <sheetName val="RG_Appropriation"/>
      <sheetName val="EPRA_Indic perf EPRA"/>
      <sheetName val="Epra_Indic perf"/>
      <sheetName val="Epra_Earnings"/>
      <sheetName val="Epra_NAV"/>
      <sheetName val="Epra_NNNAV"/>
      <sheetName val="EPRA_NIY&amp;Topped-upNIY"/>
      <sheetName val="EPRA_IP-Rental data"/>
      <sheetName val="EPRA_IP-LFL Net Rental Income"/>
      <sheetName val="EPRA_IP-Valuation data"/>
      <sheetName val="EPRA_IP-Lease data"/>
      <sheetName val="EPRA_IP-WIP"/>
      <sheetName val="EPRA_Cost Ratios"/>
      <sheetName val="RI_EvolPort"/>
      <sheetName val="RI_ImmPlacem"/>
      <sheetName val="RI_ProjReno"/>
      <sheetName val="AeB_Cours"/>
      <sheetName val="AEB_Actions"/>
      <sheetName val="AeB_Actionnaires"/>
      <sheetName val="DGE_Presences"/>
      <sheetName val="DGE_Remun_Y"/>
    </sheetNames>
    <sheetDataSet>
      <sheetData sheetId="0"/>
      <sheetData sheetId="1"/>
      <sheetData sheetId="2">
        <row r="4">
          <cell r="F4">
            <v>45.293792054795098</v>
          </cell>
          <cell r="G4">
            <v>40.569954602767886</v>
          </cell>
        </row>
        <row r="5">
          <cell r="F5">
            <v>-2.699928943834339</v>
          </cell>
          <cell r="G5">
            <v>-3.7274715806282388</v>
          </cell>
        </row>
        <row r="6">
          <cell r="F6">
            <v>42.593863110960761</v>
          </cell>
          <cell r="G6">
            <v>36.842483022139646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ASSES"/>
      <sheetName val="Avis Europe plc"/>
      <sheetName val="Goodwill Avis "/>
      <sheetName val="dividendes Avis "/>
      <sheetName val="Fonds propres "/>
      <sheetName val="Avis Europe"/>
      <sheetName val="Avis Europe Ltd"/>
      <sheetName val="D'Ieteren s.a."/>
      <sheetName val="list  comptes COS dietsa"/>
      <sheetName val="D'Ieteren Sport"/>
      <sheetName val="D'Ieteren Services"/>
      <sheetName val="Autres filiales"/>
      <sheetName val="D'Ieteren Lease"/>
      <sheetName val="Feuil1"/>
      <sheetName val="Feuil2"/>
      <sheetName val="Feui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7">
          <cell r="D117" t="str">
            <v>Comptes de Résultats  D'IETEREN S.A.(Input plan)</v>
          </cell>
          <cell r="R117" t="str">
            <v>Bilans D'IETEREN S.A. (LRP Social)</v>
          </cell>
        </row>
        <row r="120">
          <cell r="E120">
            <v>1995</v>
          </cell>
          <cell r="F120">
            <v>1996</v>
          </cell>
          <cell r="G120">
            <v>1997</v>
          </cell>
          <cell r="H120">
            <v>1998</v>
          </cell>
          <cell r="I120">
            <v>1999</v>
          </cell>
          <cell r="J120">
            <v>2000</v>
          </cell>
          <cell r="K120">
            <v>2001</v>
          </cell>
          <cell r="L120">
            <v>2002</v>
          </cell>
          <cell r="M120">
            <v>2003</v>
          </cell>
          <cell r="Q120" t="str">
            <v>ACTIF</v>
          </cell>
          <cell r="R120">
            <v>1995</v>
          </cell>
          <cell r="S120">
            <v>1996</v>
          </cell>
          <cell r="T120">
            <v>1997</v>
          </cell>
          <cell r="U120">
            <v>1998</v>
          </cell>
          <cell r="V120">
            <v>1999</v>
          </cell>
          <cell r="W120">
            <v>2000</v>
          </cell>
          <cell r="X120">
            <v>2001</v>
          </cell>
          <cell r="Y120">
            <v>2002</v>
          </cell>
          <cell r="AD120" t="str">
            <v>PASSIF</v>
          </cell>
          <cell r="AE120">
            <v>1995</v>
          </cell>
          <cell r="AF120">
            <v>1996</v>
          </cell>
          <cell r="AG120">
            <v>1997</v>
          </cell>
          <cell r="AH120">
            <v>1998</v>
          </cell>
          <cell r="AI120">
            <v>1999</v>
          </cell>
          <cell r="AJ120">
            <v>2000</v>
          </cell>
          <cell r="AK120">
            <v>2001</v>
          </cell>
          <cell r="AL120">
            <v>2002</v>
          </cell>
        </row>
        <row r="123">
          <cell r="C123" t="str">
            <v>Ventes et prestations</v>
          </cell>
          <cell r="E123">
            <v>44481</v>
          </cell>
          <cell r="F123">
            <v>52013.06</v>
          </cell>
          <cell r="G123">
            <v>58624</v>
          </cell>
          <cell r="H123">
            <v>64683</v>
          </cell>
          <cell r="I123">
            <v>68471</v>
          </cell>
          <cell r="J123">
            <v>72604.399999999994</v>
          </cell>
          <cell r="K123">
            <v>77714</v>
          </cell>
          <cell r="L123">
            <v>0</v>
          </cell>
          <cell r="M123">
            <v>0</v>
          </cell>
          <cell r="Q123" t="str">
            <v>ACTIFS IMMOBILISES</v>
          </cell>
          <cell r="R123">
            <v>27416</v>
          </cell>
          <cell r="S123">
            <v>29187.300999999996</v>
          </cell>
          <cell r="T123">
            <v>29555</v>
          </cell>
          <cell r="U123">
            <v>29401</v>
          </cell>
          <cell r="V123">
            <v>29191</v>
          </cell>
          <cell r="W123">
            <v>29009</v>
          </cell>
          <cell r="X123">
            <v>28832</v>
          </cell>
          <cell r="Y123">
            <v>28832</v>
          </cell>
          <cell r="AD123" t="str">
            <v>FONDS PROPRES</v>
          </cell>
          <cell r="AE123">
            <v>16784</v>
          </cell>
          <cell r="AF123">
            <v>17336.607999999997</v>
          </cell>
          <cell r="AG123">
            <v>19331.607999999997</v>
          </cell>
          <cell r="AH123">
            <v>20438.607999999997</v>
          </cell>
          <cell r="AI123">
            <v>21854.107999999997</v>
          </cell>
          <cell r="AJ123">
            <v>23456.157999999992</v>
          </cell>
          <cell r="AK123">
            <v>25399.312999999995</v>
          </cell>
          <cell r="AL123">
            <v>25399.312999999995</v>
          </cell>
        </row>
        <row r="124">
          <cell r="C124" t="str">
            <v>A.</v>
          </cell>
          <cell r="D124" t="str">
            <v>Chiffre d'affaires</v>
          </cell>
          <cell r="E124">
            <v>43954</v>
          </cell>
          <cell r="F124">
            <v>51389.724000000002</v>
          </cell>
          <cell r="G124">
            <v>57980</v>
          </cell>
          <cell r="H124">
            <v>64043</v>
          </cell>
          <cell r="I124">
            <v>67808</v>
          </cell>
          <cell r="J124">
            <v>71918.399999999994</v>
          </cell>
          <cell r="K124">
            <v>77002</v>
          </cell>
        </row>
        <row r="125">
          <cell r="C125" t="str">
            <v>C.</v>
          </cell>
          <cell r="D125" t="str">
            <v>Production immobilisée</v>
          </cell>
          <cell r="E125">
            <v>6</v>
          </cell>
          <cell r="F125">
            <v>8.8520000000000003</v>
          </cell>
          <cell r="G125">
            <v>9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AD125" t="str">
            <v>Capital</v>
          </cell>
          <cell r="AE125">
            <v>7438</v>
          </cell>
          <cell r="AF125">
            <v>7438.1209999999992</v>
          </cell>
          <cell r="AG125">
            <v>7438.1209999999992</v>
          </cell>
          <cell r="AH125">
            <v>7438.1209999999992</v>
          </cell>
          <cell r="AI125">
            <v>7438.1209999999992</v>
          </cell>
          <cell r="AJ125">
            <v>7438.1209999999992</v>
          </cell>
          <cell r="AK125">
            <v>7438.1209999999992</v>
          </cell>
          <cell r="AL125">
            <v>7438.1209999999992</v>
          </cell>
        </row>
        <row r="126">
          <cell r="C126" t="str">
            <v>D.</v>
          </cell>
          <cell r="D126" t="str">
            <v>Autres</v>
          </cell>
          <cell r="E126">
            <v>521</v>
          </cell>
          <cell r="F126">
            <v>614.48400000000004</v>
          </cell>
          <cell r="G126">
            <v>635</v>
          </cell>
          <cell r="H126">
            <v>640</v>
          </cell>
          <cell r="I126">
            <v>663</v>
          </cell>
          <cell r="J126">
            <v>686</v>
          </cell>
          <cell r="K126">
            <v>712</v>
          </cell>
        </row>
        <row r="127">
          <cell r="Q127" t="str">
            <v>Immobilisations corporelles</v>
          </cell>
          <cell r="R127">
            <v>2930</v>
          </cell>
          <cell r="S127">
            <v>2745.3139999999999</v>
          </cell>
          <cell r="T127">
            <v>2660</v>
          </cell>
          <cell r="U127">
            <v>2506</v>
          </cell>
          <cell r="V127">
            <v>2296</v>
          </cell>
          <cell r="W127">
            <v>2114</v>
          </cell>
          <cell r="X127">
            <v>1937</v>
          </cell>
          <cell r="Y127">
            <v>1937</v>
          </cell>
          <cell r="AD127" t="str">
            <v>Réserves</v>
          </cell>
          <cell r="AE127">
            <v>7880</v>
          </cell>
          <cell r="AF127">
            <v>8514.1739999999972</v>
          </cell>
          <cell r="AG127">
            <v>10369.173999999997</v>
          </cell>
          <cell r="AH127">
            <v>11437.173999999997</v>
          </cell>
          <cell r="AI127">
            <v>12725.673999999997</v>
          </cell>
          <cell r="AJ127">
            <v>14172.723999999997</v>
          </cell>
          <cell r="AK127">
            <v>15784.878999999997</v>
          </cell>
          <cell r="AL127">
            <v>15784.878999999997</v>
          </cell>
        </row>
        <row r="128">
          <cell r="C128" t="str">
            <v>Coût des ventes et des prestations</v>
          </cell>
          <cell r="E128">
            <v>42935</v>
          </cell>
          <cell r="F128">
            <v>50350.478999999999</v>
          </cell>
          <cell r="G128">
            <v>56061</v>
          </cell>
          <cell r="H128">
            <v>62175</v>
          </cell>
          <cell r="I128">
            <v>65386</v>
          </cell>
          <cell r="J128">
            <v>69225.400000000009</v>
          </cell>
          <cell r="K128">
            <v>73911</v>
          </cell>
          <cell r="L128">
            <v>0</v>
          </cell>
          <cell r="M128">
            <v>0</v>
          </cell>
        </row>
        <row r="129">
          <cell r="C129" t="str">
            <v>A.</v>
          </cell>
          <cell r="D129" t="str">
            <v>Approvisionnements  et marchandises</v>
          </cell>
          <cell r="E129">
            <v>37899</v>
          </cell>
          <cell r="F129">
            <v>46945.387000000002</v>
          </cell>
          <cell r="G129">
            <v>52282</v>
          </cell>
          <cell r="H129">
            <v>57786.192000000003</v>
          </cell>
          <cell r="I129">
            <v>61577.876799999998</v>
          </cell>
          <cell r="J129">
            <v>65306.545250624004</v>
          </cell>
          <cell r="K129">
            <v>67358</v>
          </cell>
          <cell r="Q129" t="str">
            <v>Immobilisations financières</v>
          </cell>
          <cell r="R129">
            <v>24486</v>
          </cell>
          <cell r="S129">
            <v>26441.986999999997</v>
          </cell>
          <cell r="T129">
            <v>26895</v>
          </cell>
          <cell r="U129">
            <v>26895</v>
          </cell>
          <cell r="V129">
            <v>26895</v>
          </cell>
          <cell r="W129">
            <v>26895</v>
          </cell>
          <cell r="X129">
            <v>26895</v>
          </cell>
          <cell r="Y129">
            <v>26895</v>
          </cell>
        </row>
        <row r="130">
          <cell r="C130" t="str">
            <v>B.</v>
          </cell>
          <cell r="D130" t="str">
            <v>Services et biens divers</v>
          </cell>
          <cell r="E130">
            <v>2289</v>
          </cell>
          <cell r="F130">
            <v>877.90099999999984</v>
          </cell>
          <cell r="G130">
            <v>920</v>
          </cell>
          <cell r="H130">
            <v>1175.808</v>
          </cell>
          <cell r="I130">
            <v>860.1232</v>
          </cell>
          <cell r="J130">
            <v>874.85474937599975</v>
          </cell>
          <cell r="K130">
            <v>3224</v>
          </cell>
        </row>
        <row r="131">
          <cell r="C131" t="str">
            <v>C.</v>
          </cell>
          <cell r="D131" t="str">
            <v>Rémunérations, charges sociales, pensions</v>
          </cell>
          <cell r="E131">
            <v>2213</v>
          </cell>
          <cell r="F131">
            <v>2347.7980000000002</v>
          </cell>
          <cell r="G131">
            <v>2519</v>
          </cell>
          <cell r="H131">
            <v>2560</v>
          </cell>
          <cell r="I131">
            <v>2662</v>
          </cell>
          <cell r="J131">
            <v>2768</v>
          </cell>
          <cell r="K131">
            <v>2879</v>
          </cell>
          <cell r="AD131" t="str">
            <v>PROVISIONS R. &amp; C.</v>
          </cell>
          <cell r="AE131">
            <v>1466</v>
          </cell>
          <cell r="AF131">
            <v>1384.3129999999999</v>
          </cell>
          <cell r="AG131">
            <v>1524.3129999999999</v>
          </cell>
          <cell r="AH131">
            <v>1563.3129999999999</v>
          </cell>
          <cell r="AI131">
            <v>1690.3129999999999</v>
          </cell>
          <cell r="AJ131">
            <v>1845.3129999999999</v>
          </cell>
          <cell r="AK131">
            <v>2176.3130000000001</v>
          </cell>
          <cell r="AL131">
            <v>2176.3130000000001</v>
          </cell>
        </row>
        <row r="132">
          <cell r="C132" t="str">
            <v>D.</v>
          </cell>
          <cell r="D132" t="str">
            <v>Amortissements et réductions de valeur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D133" t="str">
            <v>sur immob incorporelles et corporelles</v>
          </cell>
          <cell r="E133">
            <v>316</v>
          </cell>
          <cell r="F133">
            <v>308.70299999999997</v>
          </cell>
          <cell r="G133">
            <v>331</v>
          </cell>
          <cell r="H133">
            <v>354</v>
          </cell>
          <cell r="I133">
            <v>360</v>
          </cell>
          <cell r="J133">
            <v>332</v>
          </cell>
          <cell r="K133">
            <v>327</v>
          </cell>
          <cell r="Q133" t="str">
            <v>ACTIFS CIRCULANTS</v>
          </cell>
          <cell r="R133">
            <v>6432</v>
          </cell>
          <cell r="S133">
            <v>8785.7129999999997</v>
          </cell>
          <cell r="T133">
            <v>11701</v>
          </cell>
          <cell r="U133">
            <v>9106</v>
          </cell>
          <cell r="V133">
            <v>9457</v>
          </cell>
          <cell r="W133">
            <v>9799</v>
          </cell>
          <cell r="X133">
            <v>10077</v>
          </cell>
          <cell r="Y133">
            <v>10077</v>
          </cell>
        </row>
        <row r="134">
          <cell r="C134" t="str">
            <v>E.</v>
          </cell>
          <cell r="D134" t="str">
            <v>Réductions de valeur sur stocks et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D135" t="str">
            <v>sur créances commerciales</v>
          </cell>
          <cell r="E135">
            <v>5</v>
          </cell>
          <cell r="F135">
            <v>54.021000000000001</v>
          </cell>
          <cell r="G135">
            <v>-1</v>
          </cell>
          <cell r="H135">
            <v>-1</v>
          </cell>
          <cell r="I135">
            <v>-1</v>
          </cell>
          <cell r="J135">
            <v>-1</v>
          </cell>
          <cell r="K135">
            <v>0</v>
          </cell>
        </row>
        <row r="136">
          <cell r="C136" t="str">
            <v>F.</v>
          </cell>
          <cell r="D136" t="str">
            <v>Provisions pour risques et charges</v>
          </cell>
          <cell r="E136">
            <v>128</v>
          </cell>
          <cell r="F136">
            <v>-290.72800000000001</v>
          </cell>
          <cell r="G136">
            <v>-80</v>
          </cell>
          <cell r="H136">
            <v>210</v>
          </cell>
          <cell r="I136">
            <v>-165</v>
          </cell>
          <cell r="J136">
            <v>-150</v>
          </cell>
          <cell r="K136">
            <v>26</v>
          </cell>
        </row>
        <row r="137">
          <cell r="C137" t="str">
            <v>G.</v>
          </cell>
          <cell r="D137" t="str">
            <v>Autres charges d'exploitation</v>
          </cell>
          <cell r="E137">
            <v>85</v>
          </cell>
          <cell r="F137">
            <v>107.39700000000001</v>
          </cell>
          <cell r="G137">
            <v>90</v>
          </cell>
          <cell r="H137">
            <v>90</v>
          </cell>
          <cell r="I137">
            <v>92</v>
          </cell>
          <cell r="J137">
            <v>95</v>
          </cell>
          <cell r="K137">
            <v>97</v>
          </cell>
          <cell r="Q137" t="str">
            <v>Stocks</v>
          </cell>
          <cell r="R137">
            <v>5088</v>
          </cell>
          <cell r="S137">
            <v>5918.8020000000006</v>
          </cell>
          <cell r="T137">
            <v>6101</v>
          </cell>
          <cell r="U137">
            <v>6014</v>
          </cell>
          <cell r="V137">
            <v>6165</v>
          </cell>
          <cell r="W137">
            <v>6319</v>
          </cell>
          <cell r="X137">
            <v>6477</v>
          </cell>
          <cell r="Y137">
            <v>6477</v>
          </cell>
          <cell r="AD137" t="str">
            <v>DETTES</v>
          </cell>
          <cell r="AE137">
            <v>17064</v>
          </cell>
          <cell r="AF137">
            <v>20643.304</v>
          </cell>
          <cell r="AG137">
            <v>22046</v>
          </cell>
          <cell r="AH137">
            <v>18068.392000000003</v>
          </cell>
          <cell r="AI137">
            <v>16793.892000000011</v>
          </cell>
          <cell r="AJ137">
            <v>15351.842000000006</v>
          </cell>
          <cell r="AK137">
            <v>13509.686999999998</v>
          </cell>
          <cell r="AL137">
            <v>13509.686999999998</v>
          </cell>
        </row>
        <row r="139">
          <cell r="C139" t="str">
            <v>Résultat d'exploitation</v>
          </cell>
          <cell r="E139">
            <v>1546</v>
          </cell>
          <cell r="F139">
            <v>1662.5809999999983</v>
          </cell>
          <cell r="G139">
            <v>2563</v>
          </cell>
          <cell r="H139">
            <v>2508</v>
          </cell>
          <cell r="I139">
            <v>3085</v>
          </cell>
          <cell r="J139">
            <v>3378.9999999999854</v>
          </cell>
          <cell r="K139">
            <v>3803</v>
          </cell>
          <cell r="L139">
            <v>0</v>
          </cell>
          <cell r="M139">
            <v>0</v>
          </cell>
          <cell r="Q139" t="str">
            <v>Créances à 1 an au plus</v>
          </cell>
          <cell r="R139">
            <v>1200</v>
          </cell>
          <cell r="S139">
            <v>2691.1580000000004</v>
          </cell>
          <cell r="T139">
            <v>5460</v>
          </cell>
          <cell r="U139">
            <v>2942</v>
          </cell>
          <cell r="V139">
            <v>3142</v>
          </cell>
          <cell r="W139">
            <v>3330</v>
          </cell>
          <cell r="X139">
            <v>3450</v>
          </cell>
          <cell r="Y139">
            <v>3450</v>
          </cell>
          <cell r="AD139" t="str">
            <v>Dettes à plus d'un an</v>
          </cell>
          <cell r="AE139">
            <v>10918</v>
          </cell>
          <cell r="AF139">
            <v>12928.719000000001</v>
          </cell>
          <cell r="AG139">
            <v>8330</v>
          </cell>
          <cell r="AH139">
            <v>5926</v>
          </cell>
          <cell r="AI139">
            <v>6316</v>
          </cell>
          <cell r="AJ139">
            <v>5584</v>
          </cell>
          <cell r="AK139">
            <v>4657</v>
          </cell>
          <cell r="AL139">
            <v>4657</v>
          </cell>
        </row>
        <row r="141">
          <cell r="C141" t="str">
            <v xml:space="preserve">Produits financiers </v>
          </cell>
          <cell r="E141">
            <v>820</v>
          </cell>
          <cell r="F141">
            <v>655.69799999999998</v>
          </cell>
          <cell r="G141">
            <v>675</v>
          </cell>
          <cell r="H141">
            <v>770</v>
          </cell>
          <cell r="I141">
            <v>788</v>
          </cell>
          <cell r="J141">
            <v>805</v>
          </cell>
          <cell r="K141">
            <v>825</v>
          </cell>
          <cell r="L141">
            <v>0</v>
          </cell>
          <cell r="M141">
            <v>0</v>
          </cell>
          <cell r="Q141" t="str">
            <v>Valeurs disponibles</v>
          </cell>
          <cell r="R141">
            <v>43</v>
          </cell>
          <cell r="S141">
            <v>29.989000000000001</v>
          </cell>
          <cell r="T141">
            <v>70</v>
          </cell>
          <cell r="U141">
            <v>50</v>
          </cell>
          <cell r="V141">
            <v>50</v>
          </cell>
          <cell r="W141">
            <v>50</v>
          </cell>
          <cell r="X141">
            <v>50</v>
          </cell>
          <cell r="Y141">
            <v>50</v>
          </cell>
        </row>
        <row r="142">
          <cell r="AD142" t="str">
            <v>Dettes a LT &lt; 1 an</v>
          </cell>
          <cell r="AE142">
            <v>2892</v>
          </cell>
          <cell r="AF142">
            <v>1013.398</v>
          </cell>
          <cell r="AG142">
            <v>1073</v>
          </cell>
          <cell r="AH142">
            <v>2250</v>
          </cell>
          <cell r="AI142">
            <v>1400</v>
          </cell>
          <cell r="AJ142">
            <v>550</v>
          </cell>
          <cell r="AK142">
            <v>750</v>
          </cell>
          <cell r="AL142">
            <v>0</v>
          </cell>
        </row>
        <row r="143">
          <cell r="D143" t="str">
            <v>Produit des immobilisations financières</v>
          </cell>
          <cell r="E143">
            <v>795</v>
          </cell>
          <cell r="F143">
            <v>633.22799999999995</v>
          </cell>
          <cell r="G143">
            <v>675</v>
          </cell>
          <cell r="H143">
            <v>770</v>
          </cell>
          <cell r="I143">
            <v>788</v>
          </cell>
          <cell r="J143">
            <v>805</v>
          </cell>
          <cell r="K143">
            <v>825</v>
          </cell>
        </row>
        <row r="144">
          <cell r="D144" t="str">
            <v>Autres produits financiers</v>
          </cell>
          <cell r="E144">
            <v>25</v>
          </cell>
          <cell r="F144">
            <v>22.47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C145" t="str">
            <v>Charges financières</v>
          </cell>
          <cell r="E145">
            <v>1135</v>
          </cell>
          <cell r="F145">
            <v>1101.5540000000001</v>
          </cell>
          <cell r="G145">
            <v>1047</v>
          </cell>
          <cell r="H145">
            <v>1020</v>
          </cell>
          <cell r="I145">
            <v>1100</v>
          </cell>
          <cell r="J145">
            <v>1045</v>
          </cell>
          <cell r="K145">
            <v>1007</v>
          </cell>
          <cell r="L145">
            <v>0</v>
          </cell>
          <cell r="M145">
            <v>0</v>
          </cell>
          <cell r="Q145" t="str">
            <v>Comptes de régularisation</v>
          </cell>
          <cell r="R145">
            <v>101</v>
          </cell>
          <cell r="S145">
            <v>145.76400000000001</v>
          </cell>
          <cell r="T145">
            <v>70</v>
          </cell>
          <cell r="U145">
            <v>100</v>
          </cell>
          <cell r="V145">
            <v>100</v>
          </cell>
          <cell r="W145">
            <v>100</v>
          </cell>
          <cell r="X145">
            <v>100</v>
          </cell>
          <cell r="Y145">
            <v>100</v>
          </cell>
          <cell r="AD145" t="str">
            <v>Dettes financières</v>
          </cell>
          <cell r="AE145">
            <v>788</v>
          </cell>
          <cell r="AF145">
            <v>4349.6009999999997</v>
          </cell>
          <cell r="AG145">
            <v>9705</v>
          </cell>
          <cell r="AH145">
            <v>6195.9180273972652</v>
          </cell>
          <cell r="AI145">
            <v>5201.9985753424753</v>
          </cell>
          <cell r="AJ145">
            <v>5136.0740547945261</v>
          </cell>
          <cell r="AK145">
            <v>3787.4612465753416</v>
          </cell>
          <cell r="AL145">
            <v>4537.4612465753416</v>
          </cell>
        </row>
        <row r="146">
          <cell r="AD146" t="str">
            <v>Dettes commerciales</v>
          </cell>
          <cell r="AE146">
            <v>901</v>
          </cell>
          <cell r="AF146">
            <v>861.24299999999994</v>
          </cell>
          <cell r="AG146">
            <v>1532</v>
          </cell>
          <cell r="AH146">
            <v>1437.8986301369864</v>
          </cell>
          <cell r="AI146">
            <v>1510.7810958904111</v>
          </cell>
          <cell r="AJ146">
            <v>1602.6583561643836</v>
          </cell>
          <cell r="AK146">
            <v>1713.6035616438357</v>
          </cell>
          <cell r="AL146">
            <v>1713.6035616438357</v>
          </cell>
        </row>
        <row r="147">
          <cell r="D147" t="str">
            <v>Charge des dettes</v>
          </cell>
          <cell r="E147">
            <v>1103</v>
          </cell>
          <cell r="F147">
            <v>1066.924</v>
          </cell>
          <cell r="G147">
            <v>1034</v>
          </cell>
          <cell r="H147">
            <v>1020</v>
          </cell>
          <cell r="I147">
            <v>1100</v>
          </cell>
          <cell r="J147">
            <v>1045</v>
          </cell>
          <cell r="K147">
            <v>1007</v>
          </cell>
          <cell r="AD147" t="str">
            <v>Dettes F, S &amp; S &amp; autres</v>
          </cell>
          <cell r="AE147">
            <v>1178</v>
          </cell>
          <cell r="AF147">
            <v>1219.3710000000001</v>
          </cell>
          <cell r="AG147">
            <v>1106</v>
          </cell>
          <cell r="AH147">
            <v>1813.5753424657535</v>
          </cell>
          <cell r="AI147">
            <v>1915.6123287671235</v>
          </cell>
          <cell r="AJ147">
            <v>2024.6595890410958</v>
          </cell>
          <cell r="AK147">
            <v>2141.7271917808221</v>
          </cell>
          <cell r="AL147">
            <v>2141.7271917808221</v>
          </cell>
        </row>
        <row r="148">
          <cell r="D148" t="str">
            <v>Autres charges financières</v>
          </cell>
          <cell r="E148">
            <v>32</v>
          </cell>
          <cell r="F148">
            <v>34.630000000000003</v>
          </cell>
          <cell r="G148">
            <v>13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AD148" t="str">
            <v>Comptes de régularisation</v>
          </cell>
          <cell r="AE148">
            <v>387</v>
          </cell>
          <cell r="AF148">
            <v>270.97199999999998</v>
          </cell>
          <cell r="AG148">
            <v>300</v>
          </cell>
          <cell r="AH148">
            <v>445.00000000000006</v>
          </cell>
          <cell r="AI148">
            <v>449.50000000000006</v>
          </cell>
          <cell r="AJ148">
            <v>454.45000000000005</v>
          </cell>
          <cell r="AK148">
            <v>459.8950000000001</v>
          </cell>
          <cell r="AL148">
            <v>459.8950000000001</v>
          </cell>
        </row>
        <row r="149">
          <cell r="C149" t="str">
            <v>Résultat financier</v>
          </cell>
          <cell r="E149">
            <v>-315</v>
          </cell>
          <cell r="F149">
            <v>-445.85600000000011</v>
          </cell>
          <cell r="G149">
            <v>-372</v>
          </cell>
          <cell r="H149">
            <v>-250</v>
          </cell>
          <cell r="I149">
            <v>-312</v>
          </cell>
          <cell r="J149">
            <v>-240</v>
          </cell>
          <cell r="K149">
            <v>-182</v>
          </cell>
          <cell r="L149">
            <v>0</v>
          </cell>
          <cell r="M149">
            <v>0</v>
          </cell>
        </row>
        <row r="151">
          <cell r="C151" t="str">
            <v>Produits exceptionnels</v>
          </cell>
          <cell r="E151">
            <v>0</v>
          </cell>
          <cell r="F151">
            <v>4.7439999999999998</v>
          </cell>
          <cell r="G151">
            <v>674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Q152" t="str">
            <v>TOTAL ACTIF</v>
          </cell>
          <cell r="R152">
            <v>33848</v>
          </cell>
          <cell r="S152">
            <v>37973.013999999996</v>
          </cell>
          <cell r="T152">
            <v>41256</v>
          </cell>
          <cell r="U152">
            <v>38507</v>
          </cell>
          <cell r="V152">
            <v>38648</v>
          </cell>
          <cell r="W152">
            <v>38808</v>
          </cell>
          <cell r="X152">
            <v>38909</v>
          </cell>
          <cell r="Y152">
            <v>38909</v>
          </cell>
          <cell r="AD152" t="str">
            <v>TOTAL PASSIF</v>
          </cell>
          <cell r="AE152">
            <v>33848</v>
          </cell>
          <cell r="AF152">
            <v>37979.911999999997</v>
          </cell>
          <cell r="AG152">
            <v>41256</v>
          </cell>
          <cell r="AH152">
            <v>38507</v>
          </cell>
          <cell r="AI152">
            <v>38648</v>
          </cell>
          <cell r="AJ152">
            <v>38808</v>
          </cell>
          <cell r="AK152">
            <v>38909</v>
          </cell>
          <cell r="AL152">
            <v>38909</v>
          </cell>
        </row>
        <row r="153">
          <cell r="C153" t="str">
            <v>Charges exceptionnelles</v>
          </cell>
          <cell r="E153">
            <v>0</v>
          </cell>
          <cell r="F153">
            <v>0</v>
          </cell>
          <cell r="G153">
            <v>123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5">
          <cell r="C155" t="str">
            <v>Résultat exceptionnel</v>
          </cell>
          <cell r="E155">
            <v>0</v>
          </cell>
          <cell r="F155">
            <v>4.7439999999999998</v>
          </cell>
          <cell r="G155">
            <v>551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AD155" t="str">
            <v>FONDS PROPRES/TOT. BILAN</v>
          </cell>
          <cell r="AE155">
            <v>0.49586386197116522</v>
          </cell>
          <cell r="AF155">
            <v>0.45646782962530291</v>
          </cell>
          <cell r="AG155">
            <v>0.46857688578630979</v>
          </cell>
          <cell r="AH155">
            <v>0.53077643025943322</v>
          </cell>
          <cell r="AI155">
            <v>0.56546543158766294</v>
          </cell>
          <cell r="AJ155">
            <v>0.60441553287981842</v>
          </cell>
          <cell r="AK155">
            <v>0.65278760698038996</v>
          </cell>
          <cell r="AL155">
            <v>0.65278760698038996</v>
          </cell>
        </row>
        <row r="156">
          <cell r="AD156" t="str">
            <v>FONDS PROPRES/DETTES</v>
          </cell>
          <cell r="AE156">
            <v>0.9835911861228317</v>
          </cell>
          <cell r="AF156">
            <v>0.83981750208203088</v>
          </cell>
          <cell r="AG156">
            <v>0.87687598657352794</v>
          </cell>
          <cell r="AH156">
            <v>1.1311802400567794</v>
          </cell>
          <cell r="AI156">
            <v>1.3013128820883202</v>
          </cell>
          <cell r="AJ156">
            <v>1.5279051204409206</v>
          </cell>
          <cell r="AK156">
            <v>1.8800815296460975</v>
          </cell>
          <cell r="AL156">
            <v>1.8800815296460975</v>
          </cell>
        </row>
        <row r="157">
          <cell r="C157" t="str">
            <v>Résultat de l'exercice avant impôts</v>
          </cell>
          <cell r="E157">
            <v>1231</v>
          </cell>
          <cell r="F157">
            <v>1221.468999999998</v>
          </cell>
          <cell r="G157">
            <v>2742</v>
          </cell>
          <cell r="H157">
            <v>2258</v>
          </cell>
          <cell r="I157">
            <v>2773</v>
          </cell>
          <cell r="J157">
            <v>3138.9999999999854</v>
          </cell>
          <cell r="K157">
            <v>3621</v>
          </cell>
          <cell r="L157">
            <v>0</v>
          </cell>
          <cell r="M157">
            <v>0</v>
          </cell>
        </row>
        <row r="159">
          <cell r="C159" t="str">
            <v>Impôts sur le résultat</v>
          </cell>
          <cell r="E159">
            <v>276</v>
          </cell>
          <cell r="F159">
            <v>280</v>
          </cell>
          <cell r="G159">
            <v>437</v>
          </cell>
          <cell r="H159">
            <v>695</v>
          </cell>
          <cell r="I159">
            <v>940</v>
          </cell>
          <cell r="J159">
            <v>1093</v>
          </cell>
          <cell r="K159">
            <v>1350</v>
          </cell>
          <cell r="AD159" t="str">
            <v>CONTROLE TOTAL BILAN</v>
          </cell>
          <cell r="AE159">
            <v>0</v>
          </cell>
          <cell r="AF159">
            <v>6.8980000000010477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</row>
        <row r="161">
          <cell r="C161" t="str">
            <v>Bénéfice de l'exercice</v>
          </cell>
          <cell r="E161">
            <v>955</v>
          </cell>
          <cell r="F161">
            <v>941.468999999998</v>
          </cell>
          <cell r="G161">
            <v>2305</v>
          </cell>
          <cell r="H161">
            <v>1563</v>
          </cell>
          <cell r="I161">
            <v>1833</v>
          </cell>
          <cell r="J161">
            <v>2045.9999999999854</v>
          </cell>
          <cell r="K161">
            <v>2271</v>
          </cell>
          <cell r="L161">
            <v>0</v>
          </cell>
          <cell r="M161">
            <v>0</v>
          </cell>
        </row>
        <row r="164">
          <cell r="C164" t="str">
            <v>Répartition du bénéfice</v>
          </cell>
        </row>
        <row r="166">
          <cell r="C166" t="str">
            <v>Dividende et tantièmes</v>
          </cell>
          <cell r="E166">
            <v>271</v>
          </cell>
          <cell r="F166">
            <v>307</v>
          </cell>
          <cell r="G166">
            <v>450</v>
          </cell>
          <cell r="H166">
            <v>495.00000000000006</v>
          </cell>
          <cell r="I166">
            <v>544.50000000000011</v>
          </cell>
          <cell r="J166">
            <v>598.95000000000016</v>
          </cell>
          <cell r="K166">
            <v>658.84500000000025</v>
          </cell>
        </row>
        <row r="167">
          <cell r="C167" t="str">
            <v xml:space="preserve">Mise en réserve </v>
          </cell>
          <cell r="E167">
            <v>684</v>
          </cell>
          <cell r="F167">
            <v>634.468999999998</v>
          </cell>
          <cell r="G167">
            <v>1855</v>
          </cell>
          <cell r="H167">
            <v>1068</v>
          </cell>
          <cell r="I167">
            <v>1288.5</v>
          </cell>
          <cell r="J167">
            <v>1447.0499999999997</v>
          </cell>
          <cell r="K167">
            <v>1612.1549999999997</v>
          </cell>
        </row>
        <row r="169">
          <cell r="C169" t="str">
            <v>Réinvestissement du dividende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'IETEREN S.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PL_BU_CONSO"/>
      <sheetName val="BS_Conso"/>
      <sheetName val="Analyse PL"/>
      <sheetName val="PL_BU_Stat"/>
      <sheetName val="BS_Stat"/>
      <sheetName val="Mouvements comptables"/>
      <sheetName val="Pivot BS"/>
      <sheetName val="Pivot PL"/>
      <sheetName val="CONDITIONS"/>
      <sheetName val="MAPPING SEGM+IF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N1" t="str">
            <v>Code devise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Financement SE"/>
      <sheetName val="Tableau WITHE 96"/>
      <sheetName val="Feuil1"/>
      <sheetName val="Feuil2"/>
      <sheetName val="Feuil3"/>
    </sheetNames>
    <sheetDataSet>
      <sheetData sheetId="0">
        <row r="38">
          <cell r="I38">
            <v>-2004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will2"/>
      <sheetName val="I Input Cilva"/>
    </sheetNames>
    <sheetDataSet>
      <sheetData sheetId="0"/>
      <sheetData sheetId="1">
        <row r="7">
          <cell r="I7" t="str">
            <v>Distributions 1 = oui</v>
          </cell>
          <cell r="J7">
            <v>0.5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Ecarts de conversion"/>
    </sheetNames>
    <sheetDataSet>
      <sheetData sheetId="0"/>
      <sheetData sheetId="1">
        <row r="1">
          <cell r="F1" t="str">
            <v>Autres emprunts</v>
          </cell>
        </row>
        <row r="13">
          <cell r="D13">
            <v>275</v>
          </cell>
          <cell r="H13">
            <v>267</v>
          </cell>
        </row>
        <row r="17">
          <cell r="D17">
            <v>125</v>
          </cell>
          <cell r="H17">
            <v>119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 first"/>
      <sheetName val="Codes"/>
      <sheetName val="Correspondances"/>
      <sheetName val="Controles"/>
      <sheetName val="BOB"/>
      <sheetName val="Cover cptes conso"/>
      <sheetName val="Face IS"/>
      <sheetName val="Face BS"/>
      <sheetName val="Face CF"/>
      <sheetName val="Face SCEq"/>
      <sheetName val="n1"/>
      <sheetName val="n2"/>
      <sheetName val="n3"/>
      <sheetName val="n4"/>
      <sheetName val="n5"/>
      <sheetName val="n6"/>
      <sheetName val="n7"/>
      <sheetName val="n8"/>
      <sheetName val="n9"/>
      <sheetName val="n10"/>
      <sheetName val="n11"/>
      <sheetName val="n12"/>
      <sheetName val="n13"/>
      <sheetName val="n14"/>
      <sheetName val="n15"/>
      <sheetName val="n16"/>
      <sheetName val="n17"/>
      <sheetName val="n18"/>
      <sheetName val="n19"/>
      <sheetName val="n20"/>
      <sheetName val="n21"/>
      <sheetName val="n22"/>
      <sheetName val="n23"/>
      <sheetName val="n24"/>
      <sheetName val="n25"/>
      <sheetName val="n26"/>
      <sheetName val="n27"/>
      <sheetName val="n28"/>
      <sheetName val="n29"/>
      <sheetName val="n30"/>
      <sheetName val="n31"/>
      <sheetName val="n32"/>
      <sheetName val="n33"/>
      <sheetName val="n34"/>
      <sheetName val="n35"/>
      <sheetName val="n36"/>
      <sheetName val="n37"/>
      <sheetName val="n38"/>
      <sheetName val="n39"/>
      <sheetName val="n40"/>
      <sheetName val="n41"/>
      <sheetName val="n42"/>
      <sheetName val="n43"/>
      <sheetName val="n44"/>
      <sheetName val="n45"/>
      <sheetName val="n46"/>
      <sheetName val="n47"/>
      <sheetName val="n48"/>
      <sheetName val="n49"/>
      <sheetName val="n50"/>
      <sheetName val="n51"/>
      <sheetName val="n52"/>
      <sheetName val="RC"/>
      <sheetName val="Cover CAA"/>
      <sheetName val="IS abrégé"/>
      <sheetName val="BS abrégé"/>
      <sheetName val="AP abrégé"/>
      <sheetName val="Bilan social"/>
      <sheetName val="H1 H2"/>
      <sheetName val="Readme_first"/>
      <sheetName val="Cover_cptes_conso"/>
      <sheetName val="Face_IS"/>
      <sheetName val="Face_BS"/>
      <sheetName val="Face_CF"/>
      <sheetName val="Face_SCEq"/>
      <sheetName val="Cover_CAA"/>
      <sheetName val="IS_abrégé"/>
      <sheetName val="BS_abrégé"/>
      <sheetName val="AP_abrégé"/>
      <sheetName val="Bilan_social"/>
      <sheetName val="H1_H2"/>
    </sheetNames>
    <sheetDataSet>
      <sheetData sheetId="0" refreshError="1"/>
      <sheetData sheetId="1" refreshError="1">
        <row r="1">
          <cell r="C1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s"/>
      <sheetName val="Readme first"/>
      <sheetName val="Etat d'avancement"/>
      <sheetName val="Codes"/>
      <sheetName val="NEW KEOPS P&amp;L stat"/>
      <sheetName val="NEW KEOPS P&amp;L conso"/>
      <sheetName val="NEW KEOPS BS stat"/>
      <sheetName val="NEW KEOPS BS conso"/>
      <sheetName val="CFS stat"/>
      <sheetName val="CFS conso"/>
      <sheetName val="Roll fwd"/>
      <sheetName val="Face_IS"/>
      <sheetName val="Face_CI"/>
      <sheetName val="Face_BS"/>
      <sheetName val="Face_CF"/>
      <sheetName val="Face_SCEq"/>
      <sheetName val="n1"/>
      <sheetName val="n2"/>
      <sheetName val="n3"/>
      <sheetName val="n4"/>
      <sheetName val="n5"/>
      <sheetName val="n6"/>
      <sheetName val="n7"/>
      <sheetName val="n8"/>
      <sheetName val="n9"/>
      <sheetName val="n10"/>
      <sheetName val="n11"/>
      <sheetName val="n12"/>
      <sheetName val="n13"/>
      <sheetName val="n14"/>
      <sheetName val="n15"/>
      <sheetName val="n16"/>
      <sheetName val="n17"/>
      <sheetName val="n18"/>
      <sheetName val="n19"/>
      <sheetName val="n20"/>
      <sheetName val="n21"/>
      <sheetName val="n22"/>
      <sheetName val="n23"/>
      <sheetName val="n24"/>
      <sheetName val="n25"/>
      <sheetName val="n26 - n10"/>
      <sheetName val="n27"/>
      <sheetName val="n28"/>
      <sheetName val="n29 - n6"/>
      <sheetName val="n29 b"/>
      <sheetName val="n30"/>
      <sheetName val="n31"/>
      <sheetName val="n32"/>
      <sheetName val="n33 - n9"/>
      <sheetName val="n34"/>
      <sheetName val="n35"/>
      <sheetName val="n36"/>
      <sheetName val="n37"/>
      <sheetName val="n38 - n7"/>
      <sheetName val="n39"/>
      <sheetName val="n40 - n8 (stress test)"/>
      <sheetName val="n41"/>
      <sheetName val="n42"/>
      <sheetName val="n43"/>
      <sheetName val="n44"/>
      <sheetName val="n45"/>
      <sheetName val="n46 - n6"/>
      <sheetName val="n47"/>
      <sheetName val="n48 - n15"/>
      <sheetName val="n49"/>
      <sheetName val="n50"/>
      <sheetName val="n51"/>
      <sheetName val="n52"/>
      <sheetName val="n53"/>
      <sheetName val="n54"/>
      <sheetName val="n55"/>
      <sheetName val="n56"/>
      <sheetName val="RC"/>
      <sheetName val="Cover CAA"/>
      <sheetName val="IS_abr"/>
      <sheetName val="OCI_abr"/>
      <sheetName val="BS_abr"/>
      <sheetName val="ScEq_abr"/>
      <sheetName val="AP_abr"/>
      <sheetName val="Bilan social"/>
      <sheetName val="DocPerm_CapitalSocial"/>
      <sheetName val="CC_Actions"/>
      <sheetName val="CC_Patrimoine"/>
      <sheetName val="RG_IS"/>
      <sheetName val="RG_BS"/>
      <sheetName val="RG_Nav"/>
      <sheetName val="RI_EvolPort"/>
      <sheetName val="RI_ImmPlacem"/>
      <sheetName val="RI_ProjReno"/>
      <sheetName val="AeB_Cours"/>
      <sheetName val="DGE_Presences"/>
      <sheetName val="DGE_Remun_Y"/>
      <sheetName val="CP_Sectoriel-n3"/>
      <sheetName val="CP_Calendrier"/>
      <sheetName val="CP_LFL CA"/>
      <sheetName val="CP_Rdmt"/>
      <sheetName val="CC_Indic perf EPRA"/>
      <sheetName val="Epra_Indic perf"/>
      <sheetName val="Epra_Earnings"/>
      <sheetName val="Epra_NAV"/>
      <sheetName val="Epra_NNNAV"/>
      <sheetName val="EPRA_NIY&amp;Topped-upNIY"/>
      <sheetName val="EPRA_IP-Rental data"/>
      <sheetName val="EPRA_IP-LFL Net Rental Income"/>
      <sheetName val="EPRA_IP-Valuation data"/>
      <sheetName val="EPRA_IP-Lease data"/>
      <sheetName val="EPRA_IP-WIP"/>
      <sheetName val="EPRA_Cost Ratios"/>
      <sheetName val="_parameters"/>
      <sheetName val="_zones"/>
    </sheetNames>
    <sheetDataSet>
      <sheetData sheetId="0" refreshError="1"/>
      <sheetData sheetId="1" refreshError="1"/>
      <sheetData sheetId="2" refreshError="1"/>
      <sheetData sheetId="3" refreshError="1">
        <row r="1">
          <cell r="C1">
            <v>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>
        <row r="28">
          <cell r="H28">
            <v>1152213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ASSES"/>
      <sheetName val="Avis Europe plc"/>
      <sheetName val="Goodwill Avis "/>
      <sheetName val="dividendes Avis "/>
      <sheetName val="Fonds propres "/>
      <sheetName val="Avis Europe"/>
      <sheetName val="Avis Europe Ltd"/>
      <sheetName val="D'Ieteren s.a."/>
      <sheetName val="list  comptes COS dietsa"/>
      <sheetName val="D'Ieteren Sport"/>
      <sheetName val="D'Ieteren Services"/>
      <sheetName val="Autres filiales"/>
      <sheetName val="D'Ieteren Lease"/>
      <sheetName val="Feuil1"/>
      <sheetName val="Feuil2"/>
      <sheetName val="Feui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7">
          <cell r="D117" t="str">
            <v>Comptes de Résultats  D'IETEREN S.A.(Input plan)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D1C2-E2A8-4301-864C-AFA67EEB2EDA}">
  <sheetPr>
    <tabColor theme="9" tint="0.39997558519241921"/>
  </sheetPr>
  <dimension ref="B2:K40"/>
  <sheetViews>
    <sheetView tabSelected="1" workbookViewId="0">
      <selection activeCell="I40" sqref="I40"/>
    </sheetView>
  </sheetViews>
  <sheetFormatPr defaultRowHeight="12.75" outlineLevelRow="1" outlineLevelCol="1" x14ac:dyDescent="0.2"/>
  <cols>
    <col min="2" max="2" width="9.5703125" bestFit="1" customWidth="1"/>
    <col min="3" max="3" width="21.85546875" bestFit="1" customWidth="1"/>
    <col min="5" max="6" width="10.140625" bestFit="1" customWidth="1"/>
    <col min="7" max="7" width="10.28515625" customWidth="1"/>
    <col min="8" max="8" width="12.5703125" customWidth="1"/>
    <col min="10" max="10" width="21.7109375" hidden="1" customWidth="1" outlineLevel="1"/>
    <col min="11" max="11" width="9.140625" collapsed="1"/>
  </cols>
  <sheetData>
    <row r="2" spans="2:10" ht="13.5" thickBot="1" x14ac:dyDescent="0.25"/>
    <row r="3" spans="2:10" ht="45.75" thickBot="1" x14ac:dyDescent="0.3">
      <c r="B3" s="1" t="s">
        <v>0</v>
      </c>
      <c r="C3" s="2" t="s">
        <v>1</v>
      </c>
      <c r="D3" s="3" t="s">
        <v>2</v>
      </c>
      <c r="E3" s="3" t="s">
        <v>3</v>
      </c>
      <c r="F3" s="4" t="s">
        <v>4</v>
      </c>
      <c r="G3" s="3" t="s">
        <v>5</v>
      </c>
      <c r="H3" s="3" t="s">
        <v>6</v>
      </c>
      <c r="I3" s="5" t="s">
        <v>7</v>
      </c>
      <c r="J3" s="6" t="s">
        <v>8</v>
      </c>
    </row>
    <row r="4" spans="2:10" x14ac:dyDescent="0.2">
      <c r="B4" s="7" t="s">
        <v>9</v>
      </c>
      <c r="C4" s="8" t="s">
        <v>10</v>
      </c>
      <c r="D4" s="9">
        <v>1</v>
      </c>
      <c r="E4" s="9"/>
      <c r="F4" s="10">
        <v>39366</v>
      </c>
      <c r="G4" s="11">
        <v>1.48</v>
      </c>
      <c r="H4" s="12">
        <v>0</v>
      </c>
      <c r="I4" s="13">
        <f t="shared" ref="I4:I22" si="0">(G4*(1-H4))</f>
        <v>1.48</v>
      </c>
      <c r="J4" s="14"/>
    </row>
    <row r="5" spans="2:10" x14ac:dyDescent="0.2">
      <c r="B5" s="15" t="s">
        <v>11</v>
      </c>
      <c r="C5" s="16" t="s">
        <v>12</v>
      </c>
      <c r="D5" s="17">
        <v>2</v>
      </c>
      <c r="E5" s="18"/>
      <c r="F5" s="18">
        <v>39743</v>
      </c>
      <c r="G5" s="19">
        <v>1.71</v>
      </c>
      <c r="H5" s="20">
        <v>0</v>
      </c>
      <c r="I5" s="21">
        <f t="shared" si="0"/>
        <v>1.71</v>
      </c>
      <c r="J5" s="22"/>
    </row>
    <row r="6" spans="2:10" x14ac:dyDescent="0.2">
      <c r="B6" s="15" t="s">
        <v>13</v>
      </c>
      <c r="C6" s="16" t="s">
        <v>14</v>
      </c>
      <c r="D6" s="17">
        <v>3</v>
      </c>
      <c r="E6" s="17" t="s">
        <v>15</v>
      </c>
      <c r="F6" s="18">
        <v>40106</v>
      </c>
      <c r="G6" s="19">
        <v>1.8</v>
      </c>
      <c r="H6" s="20">
        <v>0</v>
      </c>
      <c r="I6" s="21">
        <f t="shared" si="0"/>
        <v>1.8</v>
      </c>
      <c r="J6" s="22"/>
    </row>
    <row r="7" spans="2:10" hidden="1" outlineLevel="1" x14ac:dyDescent="0.2">
      <c r="B7" s="15"/>
      <c r="C7" s="23"/>
      <c r="D7" s="17">
        <v>4</v>
      </c>
      <c r="E7" s="18">
        <v>40444</v>
      </c>
      <c r="F7" s="17"/>
      <c r="G7" s="19"/>
      <c r="H7" s="24"/>
      <c r="I7" s="21"/>
      <c r="J7" s="22" t="s">
        <v>16</v>
      </c>
    </row>
    <row r="8" spans="2:10" collapsed="1" x14ac:dyDescent="0.2">
      <c r="B8" s="15" t="s">
        <v>17</v>
      </c>
      <c r="C8" s="16" t="s">
        <v>18</v>
      </c>
      <c r="D8" s="17">
        <v>5</v>
      </c>
      <c r="E8" s="18">
        <v>40466</v>
      </c>
      <c r="F8" s="18">
        <v>40470</v>
      </c>
      <c r="G8" s="19">
        <v>1.82</v>
      </c>
      <c r="H8" s="20">
        <v>0</v>
      </c>
      <c r="I8" s="21">
        <f t="shared" si="0"/>
        <v>1.82</v>
      </c>
      <c r="J8" s="22"/>
    </row>
    <row r="9" spans="2:10" x14ac:dyDescent="0.2">
      <c r="B9" s="15" t="s">
        <v>19</v>
      </c>
      <c r="C9" s="16" t="s">
        <v>20</v>
      </c>
      <c r="D9" s="17">
        <v>6</v>
      </c>
      <c r="E9" s="18">
        <v>40466</v>
      </c>
      <c r="F9" s="18">
        <v>40834</v>
      </c>
      <c r="G9" s="19">
        <v>0.53</v>
      </c>
      <c r="H9" s="20">
        <v>0</v>
      </c>
      <c r="I9" s="21">
        <f t="shared" si="0"/>
        <v>0.53</v>
      </c>
      <c r="J9" s="22"/>
    </row>
    <row r="10" spans="2:10" x14ac:dyDescent="0.2">
      <c r="B10" s="15"/>
      <c r="C10" s="16" t="s">
        <v>21</v>
      </c>
      <c r="D10" s="17">
        <v>7</v>
      </c>
      <c r="E10" s="18">
        <v>40830</v>
      </c>
      <c r="F10" s="18">
        <v>40834</v>
      </c>
      <c r="G10" s="19">
        <v>1.29</v>
      </c>
      <c r="H10" s="20">
        <v>0</v>
      </c>
      <c r="I10" s="21">
        <f t="shared" si="0"/>
        <v>1.29</v>
      </c>
      <c r="J10" s="22"/>
    </row>
    <row r="11" spans="2:10" x14ac:dyDescent="0.2">
      <c r="B11" s="15" t="s">
        <v>22</v>
      </c>
      <c r="C11" s="16" t="s">
        <v>23</v>
      </c>
      <c r="D11" s="17">
        <v>8</v>
      </c>
      <c r="E11" s="18">
        <v>41213</v>
      </c>
      <c r="F11" s="18">
        <v>41218</v>
      </c>
      <c r="G11" s="19">
        <v>1.86</v>
      </c>
      <c r="H11" s="20">
        <v>0</v>
      </c>
      <c r="I11" s="21">
        <f t="shared" si="0"/>
        <v>1.86</v>
      </c>
      <c r="J11" s="22"/>
    </row>
    <row r="12" spans="2:10" hidden="1" outlineLevel="1" x14ac:dyDescent="0.2">
      <c r="B12" s="15"/>
      <c r="C12" s="16"/>
      <c r="D12" s="17">
        <v>9</v>
      </c>
      <c r="E12" s="18">
        <v>41230</v>
      </c>
      <c r="F12" s="18"/>
      <c r="G12" s="19"/>
      <c r="H12" s="20"/>
      <c r="I12" s="21"/>
      <c r="J12" s="22" t="s">
        <v>16</v>
      </c>
    </row>
    <row r="13" spans="2:10" collapsed="1" x14ac:dyDescent="0.2">
      <c r="B13" s="15" t="s">
        <v>24</v>
      </c>
      <c r="C13" s="23" t="s">
        <v>25</v>
      </c>
      <c r="D13" s="17">
        <v>10</v>
      </c>
      <c r="E13" s="18">
        <v>41230</v>
      </c>
      <c r="F13" s="18">
        <v>41582</v>
      </c>
      <c r="G13" s="19">
        <v>0.81</v>
      </c>
      <c r="H13" s="20">
        <v>0.15</v>
      </c>
      <c r="I13" s="21">
        <f t="shared" si="0"/>
        <v>0.6885</v>
      </c>
      <c r="J13" s="22"/>
    </row>
    <row r="14" spans="2:10" x14ac:dyDescent="0.2">
      <c r="B14" s="15"/>
      <c r="C14" s="23" t="s">
        <v>26</v>
      </c>
      <c r="D14" s="17">
        <v>11</v>
      </c>
      <c r="E14" s="18">
        <v>41578</v>
      </c>
      <c r="F14" s="18">
        <v>41582</v>
      </c>
      <c r="G14" s="19">
        <v>1.05</v>
      </c>
      <c r="H14" s="20">
        <v>0.15</v>
      </c>
      <c r="I14" s="21">
        <f t="shared" si="0"/>
        <v>0.89249999999999996</v>
      </c>
      <c r="J14" s="22"/>
    </row>
    <row r="15" spans="2:10" x14ac:dyDescent="0.2">
      <c r="B15" s="25" t="s">
        <v>27</v>
      </c>
      <c r="C15" s="16" t="s">
        <v>28</v>
      </c>
      <c r="D15" s="26">
        <v>12</v>
      </c>
      <c r="E15" s="27">
        <v>41941</v>
      </c>
      <c r="F15" s="27">
        <v>41967</v>
      </c>
      <c r="G15" s="19">
        <v>1.9</v>
      </c>
      <c r="H15" s="20">
        <v>0.15</v>
      </c>
      <c r="I15" s="21">
        <f t="shared" si="0"/>
        <v>1.615</v>
      </c>
      <c r="J15" s="22"/>
    </row>
    <row r="16" spans="2:10" hidden="1" outlineLevel="1" x14ac:dyDescent="0.2">
      <c r="B16" s="25"/>
      <c r="C16" s="16"/>
      <c r="D16" s="26">
        <v>13</v>
      </c>
      <c r="E16" s="27">
        <v>42166</v>
      </c>
      <c r="F16" s="27"/>
      <c r="G16" s="19"/>
      <c r="H16" s="20"/>
      <c r="I16" s="21"/>
      <c r="J16" s="22" t="s">
        <v>16</v>
      </c>
    </row>
    <row r="17" spans="2:10" collapsed="1" x14ac:dyDescent="0.2">
      <c r="B17" s="25" t="s">
        <v>29</v>
      </c>
      <c r="C17" s="16" t="s">
        <v>30</v>
      </c>
      <c r="D17" s="26">
        <v>14</v>
      </c>
      <c r="E17" s="27">
        <v>42166</v>
      </c>
      <c r="F17" s="27">
        <v>42307</v>
      </c>
      <c r="G17" s="19">
        <v>2</v>
      </c>
      <c r="H17" s="20">
        <v>0.15</v>
      </c>
      <c r="I17" s="21">
        <f t="shared" si="0"/>
        <v>1.7</v>
      </c>
      <c r="J17" s="22"/>
    </row>
    <row r="18" spans="2:10" x14ac:dyDescent="0.2">
      <c r="B18" s="25" t="s">
        <v>31</v>
      </c>
      <c r="C18" s="16" t="s">
        <v>32</v>
      </c>
      <c r="D18" s="26">
        <v>15</v>
      </c>
      <c r="E18" s="27">
        <v>42676</v>
      </c>
      <c r="F18" s="27">
        <v>42706</v>
      </c>
      <c r="G18" s="19">
        <v>2.1</v>
      </c>
      <c r="H18" s="28">
        <v>0.27</v>
      </c>
      <c r="I18" s="21">
        <f t="shared" si="0"/>
        <v>1.5329999999999999</v>
      </c>
      <c r="J18" s="22"/>
    </row>
    <row r="19" spans="2:10" hidden="1" outlineLevel="1" x14ac:dyDescent="0.2">
      <c r="B19" s="25"/>
      <c r="C19" s="29"/>
      <c r="D19" s="26">
        <v>16</v>
      </c>
      <c r="E19" s="27">
        <v>42810</v>
      </c>
      <c r="F19" s="27"/>
      <c r="G19" s="19"/>
      <c r="H19" s="28"/>
      <c r="I19" s="21"/>
      <c r="J19" s="22" t="s">
        <v>16</v>
      </c>
    </row>
    <row r="20" spans="2:10" collapsed="1" x14ac:dyDescent="0.2">
      <c r="B20" s="25" t="s">
        <v>33</v>
      </c>
      <c r="C20" s="29" t="s">
        <v>34</v>
      </c>
      <c r="D20" s="26">
        <v>17</v>
      </c>
      <c r="E20" s="27">
        <v>42810</v>
      </c>
      <c r="F20" s="27">
        <v>43045</v>
      </c>
      <c r="G20" s="19">
        <v>1.66</v>
      </c>
      <c r="H20" s="28">
        <v>0.15</v>
      </c>
      <c r="I20" s="21">
        <f t="shared" si="0"/>
        <v>1.4109999999999998</v>
      </c>
      <c r="J20" s="22"/>
    </row>
    <row r="21" spans="2:10" x14ac:dyDescent="0.2">
      <c r="B21" s="25"/>
      <c r="C21" s="16" t="s">
        <v>35</v>
      </c>
      <c r="D21" s="26">
        <v>18</v>
      </c>
      <c r="E21" s="27">
        <v>43042</v>
      </c>
      <c r="F21" s="27">
        <v>43045</v>
      </c>
      <c r="G21" s="19">
        <v>0.59</v>
      </c>
      <c r="H21" s="28">
        <v>0.15</v>
      </c>
      <c r="I21" s="21">
        <f t="shared" si="0"/>
        <v>0.50149999999999995</v>
      </c>
      <c r="J21" s="22"/>
    </row>
    <row r="22" spans="2:10" x14ac:dyDescent="0.2">
      <c r="B22" s="25" t="s">
        <v>36</v>
      </c>
      <c r="C22" s="29" t="s">
        <v>37</v>
      </c>
      <c r="D22" s="26">
        <v>19</v>
      </c>
      <c r="E22" s="27">
        <v>43402</v>
      </c>
      <c r="F22" s="27">
        <v>43424</v>
      </c>
      <c r="G22" s="19">
        <v>2.5</v>
      </c>
      <c r="H22" s="28">
        <v>0.15</v>
      </c>
      <c r="I22" s="21">
        <f t="shared" si="0"/>
        <v>2.125</v>
      </c>
      <c r="J22" s="22"/>
    </row>
    <row r="23" spans="2:10" hidden="1" outlineLevel="1" x14ac:dyDescent="0.2">
      <c r="B23" s="25"/>
      <c r="C23" s="29"/>
      <c r="D23" s="26">
        <v>20</v>
      </c>
      <c r="E23" s="27">
        <v>43580</v>
      </c>
      <c r="F23" s="27"/>
      <c r="G23" s="19"/>
      <c r="H23" s="28"/>
      <c r="I23" s="21"/>
      <c r="J23" s="22" t="s">
        <v>16</v>
      </c>
    </row>
    <row r="24" spans="2:10" collapsed="1" x14ac:dyDescent="0.2">
      <c r="B24" s="25" t="s">
        <v>38</v>
      </c>
      <c r="C24" s="16" t="s">
        <v>39</v>
      </c>
      <c r="D24" s="26">
        <v>21</v>
      </c>
      <c r="E24" s="27">
        <v>43580</v>
      </c>
      <c r="F24" s="27">
        <v>43768</v>
      </c>
      <c r="G24" s="19">
        <v>2.38</v>
      </c>
      <c r="H24" s="28">
        <v>0.15</v>
      </c>
      <c r="I24" s="21">
        <f t="shared" ref="I24:I25" si="1">(G24*(1-H24))</f>
        <v>2.0229999999999997</v>
      </c>
      <c r="J24" s="22"/>
    </row>
    <row r="25" spans="2:10" x14ac:dyDescent="0.2">
      <c r="B25" s="25"/>
      <c r="C25" s="16" t="s">
        <v>40</v>
      </c>
      <c r="D25" s="26">
        <v>22</v>
      </c>
      <c r="E25" s="27">
        <v>43766</v>
      </c>
      <c r="F25" s="27">
        <v>43768</v>
      </c>
      <c r="G25" s="26">
        <v>0.42</v>
      </c>
      <c r="H25" s="28">
        <v>0.15</v>
      </c>
      <c r="I25" s="21">
        <f t="shared" si="1"/>
        <v>0.35699999999999998</v>
      </c>
      <c r="J25" s="22"/>
    </row>
    <row r="26" spans="2:10" x14ac:dyDescent="0.2">
      <c r="B26" s="30" t="s">
        <v>41</v>
      </c>
      <c r="C26" s="31" t="s">
        <v>42</v>
      </c>
      <c r="D26" s="32">
        <v>23</v>
      </c>
      <c r="E26" s="33">
        <v>43945</v>
      </c>
      <c r="F26" s="34">
        <v>44111</v>
      </c>
      <c r="G26" s="19">
        <v>2.48</v>
      </c>
      <c r="H26" s="28">
        <v>0.15</v>
      </c>
      <c r="I26" s="21">
        <f>(G26*(1-H26))</f>
        <v>2.1080000000000001</v>
      </c>
      <c r="J26" s="22"/>
    </row>
    <row r="27" spans="2:10" x14ac:dyDescent="0.2">
      <c r="B27" s="30"/>
      <c r="C27" s="31" t="s">
        <v>43</v>
      </c>
      <c r="D27" s="32">
        <v>24</v>
      </c>
      <c r="E27" s="33">
        <v>44109</v>
      </c>
      <c r="F27" s="34">
        <v>44111</v>
      </c>
      <c r="G27" s="19">
        <v>0.52</v>
      </c>
      <c r="H27" s="28">
        <v>0.15</v>
      </c>
      <c r="I27" s="21">
        <f t="shared" ref="I27:I39" si="2">(G27*(1-H27))</f>
        <v>0.442</v>
      </c>
      <c r="J27" s="22"/>
    </row>
    <row r="28" spans="2:10" hidden="1" outlineLevel="1" x14ac:dyDescent="0.2">
      <c r="B28" s="30"/>
      <c r="C28" s="31"/>
      <c r="D28" s="32">
        <v>25</v>
      </c>
      <c r="E28" s="33">
        <v>44119</v>
      </c>
      <c r="F28" s="34"/>
      <c r="G28" s="19"/>
      <c r="H28" s="28"/>
      <c r="I28" s="21"/>
      <c r="J28" s="22" t="s">
        <v>16</v>
      </c>
    </row>
    <row r="29" spans="2:10" collapsed="1" x14ac:dyDescent="0.2">
      <c r="B29" s="30"/>
      <c r="C29" s="31" t="s">
        <v>44</v>
      </c>
      <c r="D29" s="32">
        <v>26</v>
      </c>
      <c r="E29" s="33">
        <v>44119</v>
      </c>
      <c r="F29" s="34">
        <v>44334</v>
      </c>
      <c r="G29" s="19">
        <v>1.03</v>
      </c>
      <c r="H29" s="28">
        <v>0.15</v>
      </c>
      <c r="I29" s="21">
        <f t="shared" si="2"/>
        <v>0.87549999999999994</v>
      </c>
      <c r="J29" s="22"/>
    </row>
    <row r="30" spans="2:10" x14ac:dyDescent="0.2">
      <c r="B30" s="30"/>
      <c r="C30" s="31" t="s">
        <v>45</v>
      </c>
      <c r="D30" s="32">
        <v>27</v>
      </c>
      <c r="E30" s="33">
        <v>44330</v>
      </c>
      <c r="F30" s="34">
        <v>44334</v>
      </c>
      <c r="G30" s="19">
        <v>0.56999999999999995</v>
      </c>
      <c r="H30" s="28">
        <v>0.15</v>
      </c>
      <c r="I30" s="21">
        <f t="shared" si="2"/>
        <v>0.48449999999999993</v>
      </c>
      <c r="J30" s="22"/>
    </row>
    <row r="31" spans="2:10" x14ac:dyDescent="0.2">
      <c r="B31" s="30">
        <v>2021</v>
      </c>
      <c r="C31" s="31" t="s">
        <v>46</v>
      </c>
      <c r="D31" s="32">
        <v>28</v>
      </c>
      <c r="E31" s="33">
        <v>44358</v>
      </c>
      <c r="F31" s="34">
        <v>44698</v>
      </c>
      <c r="G31" s="19">
        <v>1.5369999999999999</v>
      </c>
      <c r="H31" s="28">
        <v>0.15</v>
      </c>
      <c r="I31" s="21">
        <f t="shared" si="2"/>
        <v>1.3064499999999999</v>
      </c>
      <c r="J31" s="22"/>
    </row>
    <row r="32" spans="2:10" x14ac:dyDescent="0.2">
      <c r="B32" s="30"/>
      <c r="C32" s="31" t="s">
        <v>47</v>
      </c>
      <c r="D32" s="32">
        <v>29</v>
      </c>
      <c r="E32" s="33">
        <v>44694</v>
      </c>
      <c r="F32" s="34">
        <v>44698</v>
      </c>
      <c r="G32" s="19">
        <v>1.863</v>
      </c>
      <c r="H32" s="28">
        <v>0.15</v>
      </c>
      <c r="I32" s="21">
        <f t="shared" si="2"/>
        <v>1.58355</v>
      </c>
      <c r="J32" s="22"/>
    </row>
    <row r="33" spans="2:10" x14ac:dyDescent="0.2">
      <c r="B33" s="30">
        <v>2022</v>
      </c>
      <c r="C33" s="31" t="s">
        <v>48</v>
      </c>
      <c r="D33" s="32">
        <v>30</v>
      </c>
      <c r="E33" s="33">
        <v>44739</v>
      </c>
      <c r="F33" s="34">
        <v>45077</v>
      </c>
      <c r="G33" s="19">
        <v>1.8145</v>
      </c>
      <c r="H33" s="28">
        <v>0.15</v>
      </c>
      <c r="I33" s="21">
        <f t="shared" si="2"/>
        <v>1.5423249999999999</v>
      </c>
      <c r="J33" s="22"/>
    </row>
    <row r="34" spans="2:10" x14ac:dyDescent="0.2">
      <c r="B34" s="30"/>
      <c r="C34" s="31" t="s">
        <v>49</v>
      </c>
      <c r="D34" s="32">
        <v>31</v>
      </c>
      <c r="E34" s="33">
        <v>45057</v>
      </c>
      <c r="F34" s="34">
        <v>45077</v>
      </c>
      <c r="G34" s="19">
        <v>1.8855</v>
      </c>
      <c r="H34" s="28">
        <v>0.15</v>
      </c>
      <c r="I34" s="21">
        <f t="shared" si="2"/>
        <v>1.6026749999999998</v>
      </c>
      <c r="J34" s="22"/>
    </row>
    <row r="35" spans="2:10" hidden="1" outlineLevel="1" x14ac:dyDescent="0.2">
      <c r="B35" s="30"/>
      <c r="C35" s="31"/>
      <c r="D35" s="32">
        <v>32</v>
      </c>
      <c r="E35" s="33">
        <v>45099</v>
      </c>
      <c r="F35" s="34"/>
      <c r="G35" s="19"/>
      <c r="H35" s="28"/>
      <c r="I35" s="21"/>
      <c r="J35" s="22" t="s">
        <v>16</v>
      </c>
    </row>
    <row r="36" spans="2:10" collapsed="1" x14ac:dyDescent="0.2">
      <c r="B36" s="25">
        <v>2023</v>
      </c>
      <c r="C36" s="31" t="s">
        <v>50</v>
      </c>
      <c r="D36" s="26">
        <v>33</v>
      </c>
      <c r="E36" s="27">
        <v>45099</v>
      </c>
      <c r="F36" s="27">
        <v>45434</v>
      </c>
      <c r="G36" s="35">
        <v>1.9156</v>
      </c>
      <c r="H36" s="28">
        <v>0.15</v>
      </c>
      <c r="I36" s="21">
        <f t="shared" si="2"/>
        <v>1.62826</v>
      </c>
      <c r="J36" s="22"/>
    </row>
    <row r="37" spans="2:10" x14ac:dyDescent="0.2">
      <c r="B37" s="45"/>
      <c r="C37" s="46" t="s">
        <v>51</v>
      </c>
      <c r="D37" s="47">
        <v>34</v>
      </c>
      <c r="E37" s="48">
        <v>45428</v>
      </c>
      <c r="F37" s="48">
        <v>45434</v>
      </c>
      <c r="G37" s="49">
        <v>1.8844000000000001</v>
      </c>
      <c r="H37" s="50">
        <v>0.15</v>
      </c>
      <c r="I37" s="51">
        <v>1.6017399999999999</v>
      </c>
      <c r="J37" s="52"/>
    </row>
    <row r="38" spans="2:10" x14ac:dyDescent="0.2">
      <c r="B38" s="45">
        <v>2024</v>
      </c>
      <c r="C38" s="46" t="s">
        <v>53</v>
      </c>
      <c r="D38" s="47">
        <v>35</v>
      </c>
      <c r="E38" s="48">
        <v>45792</v>
      </c>
      <c r="F38" s="48">
        <v>45797</v>
      </c>
      <c r="G38" s="49">
        <v>3.9</v>
      </c>
      <c r="H38" s="50">
        <v>0.15</v>
      </c>
      <c r="I38" s="51">
        <f t="shared" si="2"/>
        <v>3.3149999999999999</v>
      </c>
      <c r="J38" s="52"/>
    </row>
    <row r="39" spans="2:10" ht="13.5" thickBot="1" x14ac:dyDescent="0.25">
      <c r="B39" s="36">
        <v>2025</v>
      </c>
      <c r="C39" s="37" t="s">
        <v>54</v>
      </c>
      <c r="D39" s="38">
        <v>36</v>
      </c>
      <c r="E39" s="44">
        <v>46156</v>
      </c>
      <c r="F39" s="44">
        <v>45796</v>
      </c>
      <c r="G39" s="39">
        <v>4</v>
      </c>
      <c r="H39" s="40">
        <v>0.3</v>
      </c>
      <c r="I39" s="41">
        <f t="shared" si="2"/>
        <v>2.8</v>
      </c>
      <c r="J39" s="42"/>
    </row>
    <row r="40" spans="2:10" ht="15.75" thickBot="1" x14ac:dyDescent="0.3">
      <c r="B40" s="1" t="s">
        <v>52</v>
      </c>
      <c r="G40" s="43">
        <f>SUM(G4:G39)</f>
        <v>49.300000000000004</v>
      </c>
      <c r="I40" s="43">
        <f>SUM(I4:I39)</f>
        <v>42.626499999999993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Dividend 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Boeckx</dc:creator>
  <cp:lastModifiedBy>Bob Boeckx</cp:lastModifiedBy>
  <dcterms:created xsi:type="dcterms:W3CDTF">2023-12-15T13:52:41Z</dcterms:created>
  <dcterms:modified xsi:type="dcterms:W3CDTF">2026-05-22T15:21:14Z</dcterms:modified>
</cp:coreProperties>
</file>